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10920"/>
  </bookViews>
  <sheets>
    <sheet name="ТРАФАРЕТ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14210" fullPrecision="0"/>
</workbook>
</file>

<file path=xl/calcChain.xml><?xml version="1.0" encoding="utf-8"?>
<calcChain xmlns="http://schemas.openxmlformats.org/spreadsheetml/2006/main">
  <c r="F20" i="1"/>
  <c r="F21"/>
  <c r="F22"/>
  <c r="F23"/>
  <c r="D24"/>
  <c r="E24"/>
  <c r="F25"/>
  <c r="F26"/>
  <c r="F27"/>
  <c r="F28"/>
  <c r="D29"/>
  <c r="E29"/>
  <c r="E19"/>
  <c r="F31"/>
  <c r="F32"/>
  <c r="F33"/>
  <c r="F40"/>
  <c r="F41"/>
  <c r="D43"/>
  <c r="E43"/>
  <c r="F45"/>
  <c r="F46"/>
  <c r="F43"/>
  <c r="F47"/>
  <c r="D48"/>
  <c r="E48"/>
  <c r="F50"/>
  <c r="F51"/>
  <c r="F52"/>
  <c r="F53"/>
  <c r="F54"/>
  <c r="F55"/>
  <c r="D56"/>
  <c r="E56"/>
  <c r="F58"/>
  <c r="F56"/>
  <c r="F59"/>
  <c r="D66"/>
  <c r="E66"/>
  <c r="F68"/>
  <c r="F69"/>
  <c r="F66"/>
  <c r="D70"/>
  <c r="E70"/>
  <c r="F72"/>
  <c r="F73"/>
  <c r="F74"/>
  <c r="F70"/>
  <c r="D75"/>
  <c r="E75"/>
  <c r="F77"/>
  <c r="F78"/>
  <c r="F79"/>
  <c r="D80"/>
  <c r="E80"/>
  <c r="F82"/>
  <c r="F83"/>
  <c r="F84"/>
  <c r="F80"/>
  <c r="F85"/>
  <c r="F86"/>
  <c r="F89"/>
  <c r="F90"/>
  <c r="D98"/>
  <c r="E98"/>
  <c r="F100"/>
  <c r="F101"/>
  <c r="F98"/>
  <c r="D102"/>
  <c r="E102"/>
  <c r="F104"/>
  <c r="F102"/>
  <c r="F105"/>
  <c r="D106"/>
  <c r="E106"/>
  <c r="F108"/>
  <c r="F106"/>
  <c r="F109"/>
  <c r="D110"/>
  <c r="E110"/>
  <c r="F112"/>
  <c r="F110"/>
  <c r="F113"/>
  <c r="D114"/>
  <c r="E114"/>
  <c r="F116"/>
  <c r="F117"/>
  <c r="D120"/>
  <c r="E120"/>
  <c r="F122"/>
  <c r="F120"/>
  <c r="F123"/>
  <c r="D130"/>
  <c r="E130"/>
  <c r="F132"/>
  <c r="F133"/>
  <c r="F130"/>
  <c r="D134"/>
  <c r="E134"/>
  <c r="F136"/>
  <c r="F134"/>
  <c r="F137"/>
  <c r="D138"/>
  <c r="E138"/>
  <c r="F140"/>
  <c r="F141"/>
  <c r="D142"/>
  <c r="E142"/>
  <c r="F144"/>
  <c r="F142"/>
  <c r="F145"/>
  <c r="D146"/>
  <c r="E146"/>
  <c r="F148"/>
  <c r="F149"/>
  <c r="F146"/>
  <c r="D157"/>
  <c r="D156"/>
  <c r="E157"/>
  <c r="F159"/>
  <c r="F160"/>
  <c r="F157"/>
  <c r="D161"/>
  <c r="E161"/>
  <c r="F163"/>
  <c r="F161"/>
  <c r="F164"/>
  <c r="D165"/>
  <c r="E165"/>
  <c r="F167"/>
  <c r="F168"/>
  <c r="F165"/>
  <c r="E156"/>
  <c r="F138"/>
  <c r="F114"/>
  <c r="E97"/>
  <c r="F75"/>
  <c r="F48"/>
  <c r="E42"/>
  <c r="D42"/>
  <c r="F156"/>
  <c r="D119"/>
  <c r="D118"/>
  <c r="E119"/>
  <c r="D97"/>
  <c r="D87"/>
  <c r="F29"/>
  <c r="F24"/>
  <c r="D19"/>
  <c r="E88"/>
  <c r="E118"/>
  <c r="E87"/>
  <c r="F119"/>
  <c r="F118"/>
  <c r="F97"/>
  <c r="F42"/>
  <c r="F19"/>
  <c r="F88"/>
  <c r="D88"/>
  <c r="F87"/>
</calcChain>
</file>

<file path=xl/sharedStrings.xml><?xml version="1.0" encoding="utf-8"?>
<sst xmlns="http://schemas.openxmlformats.org/spreadsheetml/2006/main" count="380" uniqueCount="283">
  <si>
    <t>КОДЫ</t>
  </si>
  <si>
    <t>0503121</t>
  </si>
  <si>
    <t>Наименование показателя</t>
  </si>
  <si>
    <t>Итого</t>
  </si>
  <si>
    <t>5</t>
  </si>
  <si>
    <t>6</t>
  </si>
  <si>
    <t>010</t>
  </si>
  <si>
    <t>100</t>
  </si>
  <si>
    <t>020</t>
  </si>
  <si>
    <t>110</t>
  </si>
  <si>
    <t>030</t>
  </si>
  <si>
    <t>120</t>
  </si>
  <si>
    <t>040</t>
  </si>
  <si>
    <t>130</t>
  </si>
  <si>
    <t>050</t>
  </si>
  <si>
    <t>140</t>
  </si>
  <si>
    <t>060</t>
  </si>
  <si>
    <t>150</t>
  </si>
  <si>
    <t xml:space="preserve">                           в том числе:</t>
  </si>
  <si>
    <t>061</t>
  </si>
  <si>
    <t>151</t>
  </si>
  <si>
    <t>062</t>
  </si>
  <si>
    <t>152</t>
  </si>
  <si>
    <t>063</t>
  </si>
  <si>
    <t>153</t>
  </si>
  <si>
    <t>080</t>
  </si>
  <si>
    <t>160</t>
  </si>
  <si>
    <t>090</t>
  </si>
  <si>
    <t>170</t>
  </si>
  <si>
    <t>091</t>
  </si>
  <si>
    <t>171</t>
  </si>
  <si>
    <t>092</t>
  </si>
  <si>
    <t>172</t>
  </si>
  <si>
    <t>093</t>
  </si>
  <si>
    <t>173</t>
  </si>
  <si>
    <t>180</t>
  </si>
  <si>
    <t>Форма 0503121 с.2</t>
  </si>
  <si>
    <t>200</t>
  </si>
  <si>
    <t>210</t>
  </si>
  <si>
    <t>161</t>
  </si>
  <si>
    <t>211</t>
  </si>
  <si>
    <t>162</t>
  </si>
  <si>
    <t>212</t>
  </si>
  <si>
    <t>163</t>
  </si>
  <si>
    <t>213</t>
  </si>
  <si>
    <t>220</t>
  </si>
  <si>
    <t>221</t>
  </si>
  <si>
    <t>222</t>
  </si>
  <si>
    <t>223</t>
  </si>
  <si>
    <t>174</t>
  </si>
  <si>
    <t>224</t>
  </si>
  <si>
    <t>175</t>
  </si>
  <si>
    <t>225</t>
  </si>
  <si>
    <t>176</t>
  </si>
  <si>
    <t>226</t>
  </si>
  <si>
    <t>190</t>
  </si>
  <si>
    <t>230</t>
  </si>
  <si>
    <t>191</t>
  </si>
  <si>
    <t>231</t>
  </si>
  <si>
    <t>192</t>
  </si>
  <si>
    <t>232</t>
  </si>
  <si>
    <t>240</t>
  </si>
  <si>
    <t>241</t>
  </si>
  <si>
    <t>242</t>
  </si>
  <si>
    <t>250</t>
  </si>
  <si>
    <t>251</t>
  </si>
  <si>
    <t>252</t>
  </si>
  <si>
    <t>233</t>
  </si>
  <si>
    <t>253</t>
  </si>
  <si>
    <t>260</t>
  </si>
  <si>
    <t>261</t>
  </si>
  <si>
    <t>262</t>
  </si>
  <si>
    <t>243</t>
  </si>
  <si>
    <t>263</t>
  </si>
  <si>
    <t>Форма 0503121 с.3</t>
  </si>
  <si>
    <t>270</t>
  </si>
  <si>
    <t>271</t>
  </si>
  <si>
    <t>272</t>
  </si>
  <si>
    <t>273</t>
  </si>
  <si>
    <t>280</t>
  </si>
  <si>
    <t>290</t>
  </si>
  <si>
    <t>291</t>
  </si>
  <si>
    <t>292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</si>
  <si>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</si>
  <si>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</si>
  <si>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</si>
  <si>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</si>
  <si>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</si>
  <si>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</si>
  <si>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</si>
  <si>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</si>
  <si>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</si>
  <si>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Чистое поступление непроизведенных активов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</si>
  <si>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</si>
  <si>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</si>
  <si>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</si>
  <si>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</si>
  <si>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</si>
  <si>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</si>
  <si>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</si>
  <si>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</si>
  <si>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</si>
  <si>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380</t>
  </si>
  <si>
    <t>390</t>
  </si>
  <si>
    <t>411</t>
  </si>
  <si>
    <t>510</t>
  </si>
  <si>
    <t>412</t>
  </si>
  <si>
    <t>610</t>
  </si>
  <si>
    <t>421</t>
  </si>
  <si>
    <t>520</t>
  </si>
  <si>
    <t>Форма 0503121 с.4</t>
  </si>
  <si>
    <t>422</t>
  </si>
  <si>
    <t>620</t>
  </si>
  <si>
    <t>Чистое поступление акций и иных форм участия в капитале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</si>
  <si>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</si>
  <si>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</si>
  <si>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</si>
  <si>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</si>
  <si>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</si>
  <si>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</si>
  <si>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</si>
  <si>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</si>
  <si>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</si>
  <si>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</si>
  <si>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</si>
  <si>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</si>
  <si>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</si>
  <si>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</si>
  <si>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</si>
  <si>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</si>
  <si>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</si>
  <si>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</si>
  <si>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</si>
  <si>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</si>
  <si>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</si>
  <si>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</si>
  <si>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</si>
  <si>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</si>
  <si>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</si>
  <si>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</si>
  <si>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</si>
  <si>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</si>
  <si>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</si>
  <si>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</si>
  <si>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</si>
  <si>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Руководитель          _____________________________</t>
  </si>
  <si>
    <t xml:space="preserve">                                         (подпись)</t>
  </si>
  <si>
    <t>(расшифровка подписи)</t>
  </si>
  <si>
    <t>Главный бухгалтер  ______________________________</t>
  </si>
  <si>
    <t>на</t>
  </si>
  <si>
    <t xml:space="preserve">Наименование бюджета (публично-правового образования) </t>
  </si>
  <si>
    <t>Дата</t>
  </si>
  <si>
    <t xml:space="preserve"> по ОКЕИ</t>
  </si>
  <si>
    <t>Форма по ОКУД</t>
  </si>
  <si>
    <t>Периодичность: годовая</t>
  </si>
  <si>
    <t>Код строки</t>
  </si>
  <si>
    <t>Код по КОСГУ</t>
  </si>
  <si>
    <t>Бюджетная деятельность</t>
  </si>
  <si>
    <t>Глава по БК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</si>
  <si>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</si>
  <si>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</si>
  <si>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финансирования дефицита бюджета       </t>
  </si>
  <si>
    <t>Оплата труда и начисления на выплаты по оплате труда</t>
  </si>
  <si>
    <t>Чистое увеличение задолженности по внутреннему государственному (муниципальному)  долгу</t>
  </si>
  <si>
    <t>Чистое увеличение задолженности по внешнему государственному долгу</t>
  </si>
  <si>
    <t>Чистое увеличение прочей кредиторской задолженности</t>
  </si>
  <si>
    <t>Средства во временном распоряжении</t>
  </si>
  <si>
    <t xml:space="preserve">Главный распорядитель (распорядитель), получатель бюджетных средств, </t>
  </si>
  <si>
    <t>Единица измерения: руб.</t>
  </si>
  <si>
    <t>Налоговые доходы</t>
  </si>
  <si>
    <t>Доходы от собственности</t>
  </si>
  <si>
    <t>Суммы принудительного изъятия</t>
  </si>
  <si>
    <t>Безвозмездные поступления от бюджетов
                           в том числе:</t>
  </si>
  <si>
    <t>Взносы на социальные нужды</t>
  </si>
  <si>
    <t>Доходы от операций с активами</t>
  </si>
  <si>
    <t>Прочие доходы</t>
  </si>
  <si>
    <t>Доходы будущих периодов</t>
  </si>
  <si>
    <t>Приобретение работ, услуг</t>
  </si>
  <si>
    <t>Обслуживание  государственного (муниципального) долга</t>
  </si>
  <si>
    <t>Безвозмездные перечисления организациям</t>
  </si>
  <si>
    <t>Безвозмездные перечисления бюджетам</t>
  </si>
  <si>
    <t>Социальное обеспечение</t>
  </si>
  <si>
    <t>Прочие расходы</t>
  </si>
  <si>
    <t>Расходы будущих периодов</t>
  </si>
  <si>
    <t>Операционный результат до налогообложения 
(стр. 010 - стр. 150)</t>
  </si>
  <si>
    <t>Налог на прибыль</t>
  </si>
  <si>
    <t>Чистое поступление основных средств</t>
  </si>
  <si>
    <t>Чистое поступление нематериальных активов</t>
  </si>
  <si>
    <t>Чистое поступление материальных запасов</t>
  </si>
  <si>
    <t>Чистое поступление средств на счета бюджетов</t>
  </si>
  <si>
    <t>Чистое поступление иных финансовых активов</t>
  </si>
  <si>
    <t>Чистое увеличение прочей дебиторской задолженности (кроме бюджетных кредитов)</t>
  </si>
  <si>
    <t>Форма 0503121 с.5</t>
  </si>
  <si>
    <t>370</t>
  </si>
  <si>
    <t>371</t>
  </si>
  <si>
    <t>372</t>
  </si>
  <si>
    <t>Доходы от оказания платных услуг (работ)</t>
  </si>
  <si>
    <t>Чистое изменение затрат на изготовление готовой продукции, выполнение работ, услуг</t>
  </si>
  <si>
    <t>ОТЧЕТ  О ФИНАНСОВЫХ РЕЗУЛЬТАТАХ ДЕЯТЕЛЬНОСТИ</t>
  </si>
  <si>
    <t>по ОКПО</t>
  </si>
  <si>
    <t xml:space="preserve">ИНН </t>
  </si>
  <si>
    <t>по ОКТМО</t>
  </si>
  <si>
    <t>Резервы предстоящих расходов</t>
  </si>
  <si>
    <t>Форма 0503121 с.6</t>
  </si>
  <si>
    <t>Муниципальное бюджетное общеобразовательное учреждение «Средняя общеобразовательная школа № 19 с углубленным изучением отдельных предметов»</t>
  </si>
  <si>
    <t>Иванова Т.М.</t>
  </si>
  <si>
    <t>Бюджет Старооскольского городского округа</t>
  </si>
  <si>
    <t>01 января 2015 г.</t>
  </si>
  <si>
    <t>01.01.2015</t>
  </si>
  <si>
    <t>ГОД</t>
  </si>
  <si>
    <t>доходы от реализации активов</t>
  </si>
  <si>
    <t>поступления от международных финансовых организаций</t>
  </si>
  <si>
    <t>транспортные услуги</t>
  </si>
  <si>
    <t>Чистое предоставление  бюджетных кредитов</t>
  </si>
  <si>
    <t>амортизация основных средств и нематериальных активов</t>
  </si>
  <si>
    <t>чрезвычайные расходы по операциям с активами</t>
  </si>
  <si>
    <t>увеличение задолженности по бюджетным кредитам</t>
  </si>
  <si>
    <t>увеличение стоимости иных финансовых активов</t>
  </si>
  <si>
    <t>уменьшение стоимости непроизведенных активов</t>
  </si>
  <si>
    <t>доходы от переоценки активов</t>
  </si>
  <si>
    <t>арендная плата за пользование имуществом</t>
  </si>
  <si>
    <t>обслуживание внутреннего долга</t>
  </si>
  <si>
    <t>Операции с финансовыми активами и обязательствами (стр.390 - стр. 510)</t>
  </si>
  <si>
    <t>Операции с нефинансовыми активами 
(стр.320 + стр.330 + стр.350 + стр.360 + стр.370)</t>
  </si>
  <si>
    <t>уменьшение стоимости иных финансовых активов</t>
  </si>
  <si>
    <t>увеличение прочей дебиторской задолженности</t>
  </si>
  <si>
    <t>увеличение стоимости материальных запасов</t>
  </si>
  <si>
    <t>уменьшение стоимости материальных запасов</t>
  </si>
  <si>
    <t>начисления на выплаты по оплате труда</t>
  </si>
  <si>
    <t>услуги связи</t>
  </si>
  <si>
    <t>работы, услуги по содержанию имущества</t>
  </si>
  <si>
    <t>обслуживание внешнего долга</t>
  </si>
  <si>
    <t>безвозмездные перечисления организациям, за исключением государственных и муниципальных организаций</t>
  </si>
  <si>
    <t>Чистое поступление ценных бумаг, кроме акций</t>
  </si>
  <si>
    <t>увеличение стоимости ценных бумаг, кроме акций</t>
  </si>
  <si>
    <t>уменьшение стоимости ценных бумаг, кроме акций</t>
  </si>
  <si>
    <t>увеличение стоимости основных средств</t>
  </si>
  <si>
    <t>увеличение затрат</t>
  </si>
  <si>
    <t>прочие работы, услуги</t>
  </si>
  <si>
    <t>Расходы по операциям с активами</t>
  </si>
  <si>
    <t>безвозмездные перечисления государственным и муниципальным организациям</t>
  </si>
  <si>
    <t>уменьшение стоимости акций и иных форм участия в капитале</t>
  </si>
  <si>
    <t>уменьшение стоимости основных средств</t>
  </si>
  <si>
    <t>уменьшение задолженности по внутреннему государственному (муниципальному) долгу</t>
  </si>
  <si>
    <t>уменьшение затрат</t>
  </si>
  <si>
    <t>чрезвычайные доходы от операций с активами</t>
  </si>
  <si>
    <t>Доходы (стр.020 + стр.030 + стр.040 + стр.050 + стр.060 + 
стр. 080 + стр.090 + стр.100 + стр.110)</t>
  </si>
  <si>
    <t>поступления от других бюджетов бюджетной системы Российской Федерации</t>
  </si>
  <si>
    <t>перечисления наднациональным организациям и правительствам иностранных государств</t>
  </si>
  <si>
    <t>Расходы (стр.160 + стр.170 + стр.190 + стр.210 + 
стр.230 + стр.240 + стр.260 + стр.270 + стр.280)</t>
  </si>
  <si>
    <t>прочие выплаты</t>
  </si>
  <si>
    <t>пенсии, пособия, выплачиваемые организациями сектора государственного управления</t>
  </si>
  <si>
    <t>выбытия со счетов бюджетов</t>
  </si>
  <si>
    <t>уменьшение прочей дебиторской задолженности</t>
  </si>
  <si>
    <t>заработная плата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</si>
  <si>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</si>
  <si>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</t>
  </si>
  <si>
    <t>уменьшение стоимости нематериальных активов</t>
  </si>
  <si>
    <t>увеличение стоимости непроизведенных активов</t>
  </si>
  <si>
    <t>увеличение задолженности по внутреннему государственному  (муниципальному) долгу</t>
  </si>
  <si>
    <t>увеличение задолженности по внешнему государственному долгу</t>
  </si>
  <si>
    <t>уменьшение задолженности по внешнему государственному долгу</t>
  </si>
  <si>
    <t>поступления от наднациональных организаций и правительств иностранных государств</t>
  </si>
  <si>
    <t>перечисления другим бюджетам бюджетной системы  Российской Федерации</t>
  </si>
  <si>
    <t>Чистый операционный результат
(стр.291 - стр.292 + стр.303),  (стр.310 + стр.380)</t>
  </si>
  <si>
    <t>поступление на счета бюджетов</t>
  </si>
  <si>
    <t>Операции с обязательствами (стр.520 + стр.530 + стр.540)</t>
  </si>
  <si>
    <t>увеличение прочей кредиторской задолженности</t>
  </si>
  <si>
    <t>перечисления международным организациям</t>
  </si>
  <si>
    <t>коммунальные услуги</t>
  </si>
  <si>
    <t>расходование материальных запасов</t>
  </si>
  <si>
    <t>увеличение стоимости акций и иных форм участия в капитале</t>
  </si>
  <si>
    <t>Операции с финансовыми активами (стр. 410 + стр.420 + стр. 440 + стр. 460 + стр.470 + стр.480)</t>
  </si>
  <si>
    <t>уменьшение задолженности по бюджетным ссудам и кредитам</t>
  </si>
  <si>
    <t>увеличение стоимости нематериальных активов</t>
  </si>
  <si>
    <t>уменьшение прочей кредиторской задолженности</t>
  </si>
  <si>
    <t>303</t>
  </si>
  <si>
    <t>14740000001</t>
  </si>
  <si>
    <t>41933330</t>
  </si>
  <si>
    <t>3128028012</t>
  </si>
  <si>
    <t>871</t>
  </si>
  <si>
    <t>Иванова Е.И.</t>
  </si>
  <si>
    <t>"30" января 2015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</si>
</sst>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22"/>
      <name val="Arial Cyr"/>
      <charset val="204"/>
    </font>
    <font>
      <sz val="8"/>
      <name val="Arial Cyr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8"/>
      <name val="Arial Cyr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29" fillId="2" borderId="0" applyNumberFormat="0" applyBorder="0" applyAlignment="0" applyProtection="0"/>
    <xf numFmtId="0" fontId="9" fillId="3" borderId="0" applyNumberFormat="0" applyBorder="0" applyAlignment="0" applyProtection="0"/>
    <xf numFmtId="0" fontId="29" fillId="4" borderId="0" applyNumberFormat="0" applyBorder="0" applyAlignment="0" applyProtection="0"/>
    <xf numFmtId="0" fontId="9" fillId="5" borderId="0" applyNumberFormat="0" applyBorder="0" applyAlignment="0" applyProtection="0"/>
    <xf numFmtId="0" fontId="29" fillId="6" borderId="0" applyNumberFormat="0" applyBorder="0" applyAlignment="0" applyProtection="0"/>
    <xf numFmtId="0" fontId="9" fillId="7" borderId="0" applyNumberFormat="0" applyBorder="0" applyAlignment="0" applyProtection="0"/>
    <xf numFmtId="0" fontId="29" fillId="8" borderId="0" applyNumberFormat="0" applyBorder="0" applyAlignment="0" applyProtection="0"/>
    <xf numFmtId="0" fontId="9" fillId="9" borderId="0" applyNumberFormat="0" applyBorder="0" applyAlignment="0" applyProtection="0"/>
    <xf numFmtId="0" fontId="29" fillId="10" borderId="0" applyNumberFormat="0" applyBorder="0" applyAlignment="0" applyProtection="0"/>
    <xf numFmtId="0" fontId="9" fillId="10" borderId="0" applyNumberFormat="0" applyBorder="0" applyAlignment="0" applyProtection="0"/>
    <xf numFmtId="0" fontId="29" fillId="6" borderId="0" applyNumberFormat="0" applyBorder="0" applyAlignment="0" applyProtection="0"/>
    <xf numFmtId="0" fontId="9" fillId="8" borderId="0" applyNumberFormat="0" applyBorder="0" applyAlignment="0" applyProtection="0"/>
    <xf numFmtId="0" fontId="29" fillId="10" borderId="0" applyNumberFormat="0" applyBorder="0" applyAlignment="0" applyProtection="0"/>
    <xf numFmtId="0" fontId="9" fillId="2" borderId="0" applyNumberFormat="0" applyBorder="0" applyAlignment="0" applyProtection="0"/>
    <xf numFmtId="0" fontId="29" fillId="4" borderId="0" applyNumberFormat="0" applyBorder="0" applyAlignment="0" applyProtection="0"/>
    <xf numFmtId="0" fontId="9" fillId="4" borderId="0" applyNumberFormat="0" applyBorder="0" applyAlignment="0" applyProtection="0"/>
    <xf numFmtId="0" fontId="29" fillId="11" borderId="0" applyNumberFormat="0" applyBorder="0" applyAlignment="0" applyProtection="0"/>
    <xf numFmtId="0" fontId="9" fillId="12" borderId="0" applyNumberFormat="0" applyBorder="0" applyAlignment="0" applyProtection="0"/>
    <xf numFmtId="0" fontId="29" fillId="5" borderId="0" applyNumberFormat="0" applyBorder="0" applyAlignment="0" applyProtection="0"/>
    <xf numFmtId="0" fontId="9" fillId="9" borderId="0" applyNumberFormat="0" applyBorder="0" applyAlignment="0" applyProtection="0"/>
    <xf numFmtId="0" fontId="29" fillId="10" borderId="0" applyNumberFormat="0" applyBorder="0" applyAlignment="0" applyProtection="0"/>
    <xf numFmtId="0" fontId="9" fillId="2" borderId="0" applyNumberFormat="0" applyBorder="0" applyAlignment="0" applyProtection="0"/>
    <xf numFmtId="0" fontId="29" fillId="6" borderId="0" applyNumberFormat="0" applyBorder="0" applyAlignment="0" applyProtection="0"/>
    <xf numFmtId="0" fontId="9" fillId="13" borderId="0" applyNumberFormat="0" applyBorder="0" applyAlignment="0" applyProtection="0"/>
    <xf numFmtId="0" fontId="30" fillId="10" borderId="0" applyNumberFormat="0" applyBorder="0" applyAlignment="0" applyProtection="0"/>
    <xf numFmtId="0" fontId="10" fillId="14" borderId="0" applyNumberFormat="0" applyBorder="0" applyAlignment="0" applyProtection="0"/>
    <xf numFmtId="0" fontId="30" fillId="15" borderId="0" applyNumberFormat="0" applyBorder="0" applyAlignment="0" applyProtection="0"/>
    <xf numFmtId="0" fontId="10" fillId="4" borderId="0" applyNumberFormat="0" applyBorder="0" applyAlignment="0" applyProtection="0"/>
    <xf numFmtId="0" fontId="30" fillId="13" borderId="0" applyNumberFormat="0" applyBorder="0" applyAlignment="0" applyProtection="0"/>
    <xf numFmtId="0" fontId="10" fillId="12" borderId="0" applyNumberFormat="0" applyBorder="0" applyAlignment="0" applyProtection="0"/>
    <xf numFmtId="0" fontId="30" fillId="5" borderId="0" applyNumberFormat="0" applyBorder="0" applyAlignment="0" applyProtection="0"/>
    <xf numFmtId="0" fontId="10" fillId="16" borderId="0" applyNumberFormat="0" applyBorder="0" applyAlignment="0" applyProtection="0"/>
    <xf numFmtId="0" fontId="30" fillId="10" borderId="0" applyNumberFormat="0" applyBorder="0" applyAlignment="0" applyProtection="0"/>
    <xf numFmtId="0" fontId="10" fillId="17" borderId="0" applyNumberFormat="0" applyBorder="0" applyAlignment="0" applyProtection="0"/>
    <xf numFmtId="0" fontId="30" fillId="4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5" borderId="0" applyNumberFormat="0" applyBorder="0" applyAlignment="0" applyProtection="0"/>
    <xf numFmtId="0" fontId="11" fillId="8" borderId="1" applyNumberFormat="0" applyAlignment="0" applyProtection="0"/>
    <xf numFmtId="0" fontId="12" fillId="22" borderId="2" applyNumberFormat="0" applyAlignment="0" applyProtection="0"/>
    <xf numFmtId="0" fontId="13" fillId="22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3" borderId="7" applyNumberFormat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6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</cellStyleXfs>
  <cellXfs count="191">
    <xf numFmtId="0" fontId="0" fillId="0" borderId="0" xfId="0"/>
    <xf numFmtId="0" fontId="7" fillId="0" borderId="0" xfId="0" applyFont="1" applyAlignment="1" applyProtection="1">
      <alignment horizontal="left"/>
    </xf>
    <xf numFmtId="49" fontId="7" fillId="0" borderId="0" xfId="0" applyNumberFormat="1" applyFont="1" applyProtection="1"/>
    <xf numFmtId="0" fontId="7" fillId="0" borderId="0" xfId="0" applyFont="1" applyProtection="1"/>
    <xf numFmtId="0" fontId="2" fillId="0" borderId="10" xfId="0" applyFont="1" applyBorder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7" fillId="0" borderId="0" xfId="0" applyFont="1" applyProtection="1"/>
    <xf numFmtId="0" fontId="2" fillId="0" borderId="0" xfId="0" applyNumberFormat="1" applyFont="1" applyFill="1" applyAlignment="1" applyProtection="1">
      <alignment horizontal="left"/>
    </xf>
    <xf numFmtId="0" fontId="2" fillId="0" borderId="0" xfId="0" applyFont="1" applyBorder="1" applyAlignment="1" applyProtection="1"/>
    <xf numFmtId="0" fontId="0" fillId="0" borderId="0" xfId="0" applyBorder="1" applyAlignment="1" applyProtection="1">
      <alignment wrapText="1"/>
    </xf>
    <xf numFmtId="0" fontId="2" fillId="0" borderId="0" xfId="0" applyFont="1" applyAlignment="1" applyProtection="1">
      <alignment horizontal="centerContinuous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wrapText="1"/>
    </xf>
    <xf numFmtId="49" fontId="2" fillId="24" borderId="18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left" wrapText="1"/>
    </xf>
    <xf numFmtId="49" fontId="2" fillId="24" borderId="20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0" fontId="2" fillId="24" borderId="17" xfId="0" applyFont="1" applyFill="1" applyBorder="1" applyAlignment="1" applyProtection="1">
      <alignment horizontal="left" wrapText="1"/>
    </xf>
    <xf numFmtId="49" fontId="2" fillId="24" borderId="22" xfId="0" applyNumberFormat="1" applyFont="1" applyFill="1" applyBorder="1" applyAlignment="1" applyProtection="1">
      <alignment horizontal="center"/>
    </xf>
    <xf numFmtId="0" fontId="2" fillId="24" borderId="0" xfId="0" applyFont="1" applyFill="1" applyBorder="1" applyAlignment="1" applyProtection="1">
      <alignment horizontal="left" wrapText="1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24" xfId="0" applyNumberFormat="1" applyFont="1" applyFill="1" applyBorder="1" applyAlignment="1" applyProtection="1">
      <alignment horizontal="center"/>
    </xf>
    <xf numFmtId="0" fontId="5" fillId="24" borderId="25" xfId="0" applyFont="1" applyFill="1" applyBorder="1" applyAlignment="1" applyProtection="1">
      <alignment horizontal="left" wrapText="1"/>
    </xf>
    <xf numFmtId="49" fontId="2" fillId="24" borderId="16" xfId="0" applyNumberFormat="1" applyFont="1" applyFill="1" applyBorder="1" applyAlignment="1" applyProtection="1">
      <alignment horizontal="center"/>
    </xf>
    <xf numFmtId="49" fontId="2" fillId="24" borderId="26" xfId="0" applyNumberFormat="1" applyFont="1" applyFill="1" applyBorder="1" applyAlignment="1" applyProtection="1">
      <alignment horizontal="center"/>
    </xf>
    <xf numFmtId="49" fontId="2" fillId="24" borderId="27" xfId="0" applyNumberFormat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9" fontId="0" fillId="0" borderId="0" xfId="0" applyNumberFormat="1" applyFont="1" applyFill="1" applyAlignment="1" applyProtection="1">
      <alignment horizontal="center"/>
    </xf>
    <xf numFmtId="0" fontId="5" fillId="0" borderId="28" xfId="0" applyFont="1" applyBorder="1" applyAlignment="1" applyProtection="1">
      <alignment horizontal="left" wrapText="1"/>
    </xf>
    <xf numFmtId="49" fontId="2" fillId="0" borderId="28" xfId="0" applyNumberFormat="1" applyFont="1" applyBorder="1" applyAlignment="1" applyProtection="1">
      <alignment horizontal="center"/>
    </xf>
    <xf numFmtId="49" fontId="0" fillId="0" borderId="28" xfId="0" applyNumberFormat="1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left" wrapText="1"/>
    </xf>
    <xf numFmtId="0" fontId="2" fillId="24" borderId="29" xfId="0" applyFont="1" applyFill="1" applyBorder="1" applyAlignment="1" applyProtection="1">
      <alignment horizontal="left" wrapText="1"/>
    </xf>
    <xf numFmtId="49" fontId="2" fillId="24" borderId="30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2" fillId="24" borderId="25" xfId="0" applyFont="1" applyFill="1" applyBorder="1" applyAlignment="1" applyProtection="1">
      <alignment horizontal="left" wrapText="1"/>
    </xf>
    <xf numFmtId="0" fontId="6" fillId="24" borderId="17" xfId="0" applyFont="1" applyFill="1" applyBorder="1" applyAlignment="1" applyProtection="1">
      <alignment horizontal="center" wrapText="1"/>
    </xf>
    <xf numFmtId="49" fontId="2" fillId="24" borderId="31" xfId="0" applyNumberFormat="1" applyFont="1" applyFill="1" applyBorder="1" applyAlignment="1" applyProtection="1">
      <alignment horizontal="center"/>
    </xf>
    <xf numFmtId="0" fontId="4" fillId="24" borderId="25" xfId="0" applyFont="1" applyFill="1" applyBorder="1" applyAlignment="1" applyProtection="1">
      <alignment horizontal="left" wrapText="1"/>
    </xf>
    <xf numFmtId="49" fontId="0" fillId="0" borderId="0" xfId="0" applyNumberFormat="1" applyFont="1" applyFill="1" applyAlignment="1" applyProtection="1">
      <alignment horizontal="left"/>
    </xf>
    <xf numFmtId="49" fontId="0" fillId="0" borderId="0" xfId="0" applyNumberFormat="1" applyFont="1" applyFill="1" applyAlignment="1" applyProtection="1"/>
    <xf numFmtId="0" fontId="2" fillId="0" borderId="28" xfId="0" applyFont="1" applyBorder="1" applyAlignment="1" applyProtection="1">
      <alignment horizontal="left" wrapText="1"/>
    </xf>
    <xf numFmtId="49" fontId="2" fillId="24" borderId="14" xfId="0" applyNumberFormat="1" applyFont="1" applyFill="1" applyBorder="1" applyAlignment="1" applyProtection="1">
      <alignment horizontal="center"/>
    </xf>
    <xf numFmtId="0" fontId="2" fillId="24" borderId="32" xfId="0" applyNumberFormat="1" applyFont="1" applyFill="1" applyBorder="1" applyAlignment="1" applyProtection="1">
      <alignment horizontal="left" wrapText="1"/>
    </xf>
    <xf numFmtId="0" fontId="5" fillId="24" borderId="33" xfId="0" applyFont="1" applyFill="1" applyBorder="1" applyAlignment="1" applyProtection="1">
      <alignment horizontal="left" wrapText="1"/>
    </xf>
    <xf numFmtId="0" fontId="2" fillId="0" borderId="0" xfId="0" applyFont="1" applyBorder="1" applyProtection="1"/>
    <xf numFmtId="0" fontId="2" fillId="24" borderId="33" xfId="0" applyFont="1" applyFill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0" fontId="2" fillId="0" borderId="0" xfId="0" applyFont="1" applyAlignment="1" applyProtection="1"/>
    <xf numFmtId="49" fontId="7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right"/>
    </xf>
    <xf numFmtId="0" fontId="5" fillId="24" borderId="29" xfId="0" applyNumberFormat="1" applyFont="1" applyFill="1" applyBorder="1" applyAlignment="1" applyProtection="1">
      <alignment horizontal="left" wrapText="1"/>
    </xf>
    <xf numFmtId="0" fontId="5" fillId="24" borderId="25" xfId="0" applyNumberFormat="1" applyFont="1" applyFill="1" applyBorder="1" applyAlignment="1" applyProtection="1">
      <alignment horizontal="left" wrapText="1"/>
    </xf>
    <xf numFmtId="0" fontId="6" fillId="24" borderId="17" xfId="0" applyFont="1" applyFill="1" applyBorder="1" applyAlignment="1" applyProtection="1">
      <alignment wrapText="1"/>
    </xf>
    <xf numFmtId="0" fontId="6" fillId="24" borderId="17" xfId="0" applyFont="1" applyFill="1" applyBorder="1" applyAlignment="1" applyProtection="1">
      <alignment horizontal="left" wrapText="1" indent="2"/>
    </xf>
    <xf numFmtId="0" fontId="7" fillId="0" borderId="0" xfId="0" applyFont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 wrapText="1" indent="4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24" borderId="34" xfId="0" applyNumberFormat="1" applyFont="1" applyFill="1" applyBorder="1" applyAlignment="1" applyProtection="1">
      <alignment horizontal="center"/>
    </xf>
    <xf numFmtId="49" fontId="2" fillId="24" borderId="35" xfId="0" applyNumberFormat="1" applyFont="1" applyFill="1" applyBorder="1" applyAlignment="1" applyProtection="1">
      <alignment horizontal="center"/>
    </xf>
    <xf numFmtId="0" fontId="2" fillId="0" borderId="0" xfId="0" applyFont="1" applyFill="1" applyProtection="1"/>
    <xf numFmtId="49" fontId="2" fillId="24" borderId="36" xfId="0" applyNumberFormat="1" applyFont="1" applyFill="1" applyBorder="1" applyAlignment="1" applyProtection="1">
      <alignment horizontal="center"/>
    </xf>
    <xf numFmtId="49" fontId="7" fillId="0" borderId="37" xfId="0" applyNumberFormat="1" applyFont="1" applyBorder="1" applyAlignment="1" applyProtection="1">
      <alignment horizontal="center"/>
    </xf>
    <xf numFmtId="0" fontId="28" fillId="0" borderId="0" xfId="0" applyFont="1" applyAlignment="1" applyProtection="1">
      <alignment vertical="center"/>
    </xf>
    <xf numFmtId="0" fontId="28" fillId="0" borderId="38" xfId="0" applyFont="1" applyBorder="1" applyAlignment="1" applyProtection="1">
      <alignment vertical="center"/>
    </xf>
    <xf numFmtId="164" fontId="2" fillId="25" borderId="39" xfId="0" applyNumberFormat="1" applyFont="1" applyFill="1" applyBorder="1" applyAlignment="1" applyProtection="1">
      <alignment horizontal="right" wrapText="1"/>
    </xf>
    <xf numFmtId="164" fontId="2" fillId="25" borderId="40" xfId="0" applyNumberFormat="1" applyFont="1" applyFill="1" applyBorder="1" applyAlignment="1" applyProtection="1">
      <alignment horizontal="right" wrapText="1"/>
    </xf>
    <xf numFmtId="164" fontId="2" fillId="0" borderId="36" xfId="0" applyNumberFormat="1" applyFont="1" applyFill="1" applyBorder="1" applyAlignment="1" applyProtection="1">
      <alignment horizontal="right"/>
      <protection locked="0"/>
    </xf>
    <xf numFmtId="164" fontId="2" fillId="24" borderId="13" xfId="0" applyNumberFormat="1" applyFont="1" applyFill="1" applyBorder="1" applyAlignment="1" applyProtection="1">
      <alignment horizontal="right"/>
    </xf>
    <xf numFmtId="164" fontId="2" fillId="26" borderId="41" xfId="0" applyNumberFormat="1" applyFont="1" applyFill="1" applyBorder="1" applyAlignment="1" applyProtection="1">
      <alignment horizontal="right" wrapText="1"/>
    </xf>
    <xf numFmtId="164" fontId="2" fillId="27" borderId="36" xfId="0" applyNumberFormat="1" applyFont="1" applyFill="1" applyBorder="1" applyAlignment="1" applyProtection="1">
      <alignment horizontal="right" wrapText="1"/>
    </xf>
    <xf numFmtId="164" fontId="2" fillId="27" borderId="13" xfId="0" applyNumberFormat="1" applyFont="1" applyFill="1" applyBorder="1" applyAlignment="1" applyProtection="1">
      <alignment horizontal="right" wrapText="1"/>
    </xf>
    <xf numFmtId="164" fontId="2" fillId="27" borderId="42" xfId="0" applyNumberFormat="1" applyFont="1" applyFill="1" applyBorder="1" applyAlignment="1" applyProtection="1">
      <alignment horizontal="right" wrapText="1"/>
    </xf>
    <xf numFmtId="164" fontId="2" fillId="0" borderId="30" xfId="0" applyNumberFormat="1" applyFont="1" applyFill="1" applyBorder="1" applyAlignment="1" applyProtection="1">
      <alignment horizontal="right"/>
      <protection locked="0"/>
    </xf>
    <xf numFmtId="164" fontId="2" fillId="24" borderId="43" xfId="0" applyNumberFormat="1" applyFont="1" applyFill="1" applyBorder="1" applyAlignment="1" applyProtection="1">
      <alignment horizontal="right"/>
    </xf>
    <xf numFmtId="164" fontId="26" fillId="24" borderId="13" xfId="0" applyNumberFormat="1" applyFont="1" applyFill="1" applyBorder="1" applyAlignment="1" applyProtection="1">
      <alignment horizontal="right"/>
    </xf>
    <xf numFmtId="164" fontId="2" fillId="24" borderId="14" xfId="0" applyNumberFormat="1" applyFont="1" applyFill="1" applyBorder="1" applyAlignment="1" applyProtection="1">
      <alignment horizontal="right"/>
    </xf>
    <xf numFmtId="164" fontId="2" fillId="24" borderId="15" xfId="0" applyNumberFormat="1" applyFont="1" applyFill="1" applyBorder="1" applyAlignment="1" applyProtection="1">
      <alignment horizontal="right"/>
    </xf>
    <xf numFmtId="164" fontId="2" fillId="24" borderId="44" xfId="0" applyNumberFormat="1" applyFont="1" applyFill="1" applyBorder="1" applyAlignment="1" applyProtection="1">
      <alignment horizontal="right" wrapText="1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24" borderId="45" xfId="0" applyNumberFormat="1" applyFont="1" applyFill="1" applyBorder="1" applyAlignment="1" applyProtection="1">
      <alignment horizontal="right"/>
    </xf>
    <xf numFmtId="164" fontId="2" fillId="26" borderId="46" xfId="0" applyNumberFormat="1" applyFont="1" applyFill="1" applyBorder="1" applyAlignment="1" applyProtection="1">
      <alignment horizontal="right" wrapText="1"/>
    </xf>
    <xf numFmtId="164" fontId="2" fillId="27" borderId="31" xfId="0" applyNumberFormat="1" applyFont="1" applyFill="1" applyBorder="1" applyAlignment="1" applyProtection="1">
      <alignment horizontal="right" wrapText="1"/>
    </xf>
    <xf numFmtId="164" fontId="2" fillId="24" borderId="16" xfId="0" applyNumberFormat="1" applyFont="1" applyFill="1" applyBorder="1" applyAlignment="1" applyProtection="1">
      <alignment horizontal="right"/>
    </xf>
    <xf numFmtId="164" fontId="2" fillId="24" borderId="44" xfId="0" applyNumberFormat="1" applyFont="1" applyFill="1" applyBorder="1" applyAlignment="1" applyProtection="1">
      <alignment horizontal="right"/>
    </xf>
    <xf numFmtId="164" fontId="2" fillId="24" borderId="21" xfId="0" applyNumberFormat="1" applyFont="1" applyFill="1" applyBorder="1" applyAlignment="1" applyProtection="1">
      <alignment horizontal="right"/>
    </xf>
    <xf numFmtId="164" fontId="2" fillId="26" borderId="41" xfId="0" applyNumberFormat="1" applyFont="1" applyFill="1" applyBorder="1" applyAlignment="1" applyProtection="1">
      <alignment horizontal="right"/>
    </xf>
    <xf numFmtId="164" fontId="2" fillId="24" borderId="31" xfId="0" applyNumberFormat="1" applyFont="1" applyFill="1" applyBorder="1" applyAlignment="1" applyProtection="1">
      <alignment horizontal="right"/>
    </xf>
    <xf numFmtId="164" fontId="2" fillId="27" borderId="14" xfId="0" applyNumberFormat="1" applyFont="1" applyFill="1" applyBorder="1" applyAlignment="1" applyProtection="1">
      <alignment horizontal="right" wrapText="1"/>
    </xf>
    <xf numFmtId="164" fontId="2" fillId="27" borderId="16" xfId="0" applyNumberFormat="1" applyFont="1" applyFill="1" applyBorder="1" applyAlignment="1" applyProtection="1">
      <alignment horizontal="right" wrapText="1"/>
    </xf>
    <xf numFmtId="164" fontId="2" fillId="24" borderId="30" xfId="0" applyNumberFormat="1" applyFont="1" applyFill="1" applyBorder="1" applyAlignment="1" applyProtection="1">
      <alignment horizontal="right"/>
    </xf>
    <xf numFmtId="164" fontId="2" fillId="27" borderId="30" xfId="0" applyNumberFormat="1" applyFont="1" applyFill="1" applyBorder="1" applyAlignment="1" applyProtection="1">
      <alignment horizontal="right" wrapText="1"/>
    </xf>
    <xf numFmtId="164" fontId="2" fillId="27" borderId="21" xfId="0" applyNumberFormat="1" applyFont="1" applyFill="1" applyBorder="1" applyAlignment="1" applyProtection="1">
      <alignment horizontal="right" wrapText="1"/>
    </xf>
    <xf numFmtId="164" fontId="2" fillId="24" borderId="24" xfId="0" applyNumberFormat="1" applyFont="1" applyFill="1" applyBorder="1" applyAlignment="1" applyProtection="1">
      <alignment horizontal="right"/>
    </xf>
    <xf numFmtId="164" fontId="2" fillId="24" borderId="36" xfId="0" applyNumberFormat="1" applyFont="1" applyFill="1" applyBorder="1" applyAlignment="1" applyProtection="1">
      <alignment horizontal="right"/>
    </xf>
    <xf numFmtId="164" fontId="2" fillId="24" borderId="27" xfId="0" applyNumberFormat="1" applyFont="1" applyFill="1" applyBorder="1" applyAlignment="1" applyProtection="1">
      <alignment horizontal="right"/>
    </xf>
    <xf numFmtId="164" fontId="2" fillId="26" borderId="46" xfId="0" applyNumberFormat="1" applyFont="1" applyFill="1" applyBorder="1" applyAlignment="1" applyProtection="1">
      <alignment horizontal="right"/>
    </xf>
    <xf numFmtId="164" fontId="2" fillId="27" borderId="39" xfId="0" applyNumberFormat="1" applyFont="1" applyFill="1" applyBorder="1" applyAlignment="1" applyProtection="1">
      <alignment horizontal="right" wrapText="1"/>
    </xf>
    <xf numFmtId="164" fontId="2" fillId="27" borderId="19" xfId="0" applyNumberFormat="1" applyFont="1" applyFill="1" applyBorder="1" applyAlignment="1" applyProtection="1">
      <alignment horizontal="right" wrapText="1"/>
    </xf>
    <xf numFmtId="164" fontId="2" fillId="27" borderId="40" xfId="0" applyNumberFormat="1" applyFont="1" applyFill="1" applyBorder="1" applyAlignment="1" applyProtection="1">
      <alignment horizontal="right" wrapText="1"/>
    </xf>
    <xf numFmtId="164" fontId="2" fillId="27" borderId="41" xfId="0" applyNumberFormat="1" applyFont="1" applyFill="1" applyBorder="1" applyAlignment="1" applyProtection="1">
      <alignment horizontal="right" wrapText="1"/>
    </xf>
    <xf numFmtId="164" fontId="2" fillId="24" borderId="14" xfId="0" applyNumberFormat="1" applyFont="1" applyFill="1" applyBorder="1" applyAlignment="1" applyProtection="1">
      <alignment horizontal="right" wrapText="1"/>
    </xf>
    <xf numFmtId="164" fontId="2" fillId="24" borderId="16" xfId="0" applyNumberFormat="1" applyFont="1" applyFill="1" applyBorder="1" applyAlignment="1" applyProtection="1">
      <alignment horizontal="right" wrapText="1"/>
    </xf>
    <xf numFmtId="164" fontId="2" fillId="0" borderId="30" xfId="0" applyNumberFormat="1" applyFont="1" applyFill="1" applyBorder="1" applyAlignment="1" applyProtection="1">
      <alignment horizontal="right" wrapText="1"/>
      <protection locked="0"/>
    </xf>
    <xf numFmtId="164" fontId="2" fillId="24" borderId="21" xfId="0" applyNumberFormat="1" applyFont="1" applyFill="1" applyBorder="1" applyAlignment="1" applyProtection="1">
      <alignment horizontal="right" wrapText="1"/>
    </xf>
    <xf numFmtId="164" fontId="2" fillId="0" borderId="36" xfId="0" applyNumberFormat="1" applyFont="1" applyFill="1" applyBorder="1" applyAlignment="1" applyProtection="1">
      <alignment horizontal="right" wrapText="1"/>
      <protection locked="0"/>
    </xf>
    <xf numFmtId="164" fontId="2" fillId="24" borderId="31" xfId="0" applyNumberFormat="1" applyFont="1" applyFill="1" applyBorder="1" applyAlignment="1" applyProtection="1">
      <alignment horizontal="right" wrapText="1"/>
    </xf>
    <xf numFmtId="164" fontId="2" fillId="25" borderId="36" xfId="0" applyNumberFormat="1" applyFont="1" applyFill="1" applyBorder="1" applyAlignment="1" applyProtection="1">
      <alignment horizontal="right" wrapText="1"/>
    </xf>
    <xf numFmtId="164" fontId="2" fillId="25" borderId="42" xfId="0" applyNumberFormat="1" applyFont="1" applyFill="1" applyBorder="1" applyAlignment="1" applyProtection="1">
      <alignment horizontal="right" wrapText="1"/>
    </xf>
    <xf numFmtId="164" fontId="2" fillId="26" borderId="42" xfId="0" applyNumberFormat="1" applyFont="1" applyFill="1" applyBorder="1" applyAlignment="1" applyProtection="1">
      <alignment horizontal="right" wrapText="1"/>
    </xf>
    <xf numFmtId="164" fontId="2" fillId="0" borderId="21" xfId="0" applyNumberFormat="1" applyFont="1" applyFill="1" applyBorder="1" applyAlignment="1" applyProtection="1">
      <alignment horizontal="right" wrapText="1"/>
      <protection locked="0"/>
    </xf>
    <xf numFmtId="164" fontId="2" fillId="0" borderId="31" xfId="0" applyNumberFormat="1" applyFont="1" applyFill="1" applyBorder="1" applyAlignment="1" applyProtection="1">
      <alignment horizontal="right" wrapText="1"/>
      <protection locked="0"/>
    </xf>
    <xf numFmtId="164" fontId="2" fillId="28" borderId="30" xfId="0" applyNumberFormat="1" applyFont="1" applyFill="1" applyBorder="1" applyAlignment="1" applyProtection="1">
      <alignment horizontal="right" wrapText="1"/>
    </xf>
    <xf numFmtId="164" fontId="2" fillId="28" borderId="21" xfId="0" applyNumberFormat="1" applyFont="1" applyFill="1" applyBorder="1" applyAlignment="1" applyProtection="1">
      <alignment horizontal="right" wrapText="1"/>
    </xf>
    <xf numFmtId="164" fontId="2" fillId="28" borderId="42" xfId="0" applyNumberFormat="1" applyFont="1" applyFill="1" applyBorder="1" applyAlignment="1" applyProtection="1">
      <alignment horizontal="right" wrapText="1"/>
    </xf>
    <xf numFmtId="164" fontId="2" fillId="0" borderId="10" xfId="0" applyNumberFormat="1" applyFont="1" applyFill="1" applyBorder="1" applyAlignment="1" applyProtection="1">
      <alignment horizontal="right" wrapText="1"/>
      <protection locked="0"/>
    </xf>
    <xf numFmtId="164" fontId="2" fillId="0" borderId="27" xfId="0" applyNumberFormat="1" applyFont="1" applyFill="1" applyBorder="1" applyAlignment="1" applyProtection="1">
      <alignment horizontal="right" wrapText="1"/>
      <protection locked="0"/>
    </xf>
    <xf numFmtId="164" fontId="2" fillId="25" borderId="30" xfId="0" applyNumberFormat="1" applyFont="1" applyFill="1" applyBorder="1" applyAlignment="1" applyProtection="1">
      <alignment horizontal="right" wrapText="1"/>
    </xf>
    <xf numFmtId="164" fontId="2" fillId="25" borderId="41" xfId="0" applyNumberFormat="1" applyFont="1" applyFill="1" applyBorder="1" applyAlignment="1" applyProtection="1">
      <alignment horizontal="right" wrapText="1"/>
    </xf>
    <xf numFmtId="164" fontId="2" fillId="0" borderId="43" xfId="0" applyNumberFormat="1" applyFont="1" applyFill="1" applyBorder="1" applyAlignment="1" applyProtection="1">
      <alignment horizontal="right" wrapText="1"/>
      <protection locked="0"/>
    </xf>
    <xf numFmtId="164" fontId="2" fillId="27" borderId="47" xfId="0" applyNumberFormat="1" applyFont="1" applyFill="1" applyBorder="1" applyAlignment="1" applyProtection="1">
      <alignment horizontal="right" wrapText="1"/>
    </xf>
    <xf numFmtId="164" fontId="2" fillId="24" borderId="48" xfId="0" applyNumberFormat="1" applyFont="1" applyFill="1" applyBorder="1" applyAlignment="1" applyProtection="1">
      <alignment horizontal="right" wrapText="1"/>
    </xf>
    <xf numFmtId="164" fontId="2" fillId="0" borderId="47" xfId="0" applyNumberFormat="1" applyFont="1" applyFill="1" applyBorder="1" applyAlignment="1" applyProtection="1">
      <alignment horizontal="right" wrapText="1"/>
      <protection locked="0"/>
    </xf>
    <xf numFmtId="164" fontId="2" fillId="0" borderId="28" xfId="0" applyNumberFormat="1" applyFont="1" applyFill="1" applyBorder="1" applyAlignment="1" applyProtection="1">
      <alignment horizontal="right" wrapText="1"/>
      <protection locked="0"/>
    </xf>
    <xf numFmtId="164" fontId="2" fillId="27" borderId="15" xfId="0" applyNumberFormat="1" applyFont="1" applyFill="1" applyBorder="1" applyAlignment="1" applyProtection="1">
      <alignment horizontal="right" wrapText="1"/>
    </xf>
    <xf numFmtId="164" fontId="2" fillId="27" borderId="48" xfId="0" applyNumberFormat="1" applyFont="1" applyFill="1" applyBorder="1" applyAlignment="1" applyProtection="1">
      <alignment horizontal="right" wrapText="1"/>
    </xf>
    <xf numFmtId="164" fontId="2" fillId="0" borderId="38" xfId="0" applyNumberFormat="1" applyFont="1" applyFill="1" applyBorder="1" applyAlignment="1" applyProtection="1">
      <alignment horizontal="right" wrapText="1"/>
      <protection locked="0"/>
    </xf>
    <xf numFmtId="164" fontId="2" fillId="0" borderId="0" xfId="0" applyNumberFormat="1" applyFont="1" applyFill="1" applyBorder="1" applyAlignment="1" applyProtection="1">
      <alignment horizontal="right" wrapText="1"/>
      <protection locked="0"/>
    </xf>
    <xf numFmtId="164" fontId="2" fillId="0" borderId="15" xfId="0" applyNumberFormat="1" applyFont="1" applyFill="1" applyBorder="1" applyAlignment="1" applyProtection="1">
      <alignment horizontal="right" wrapText="1"/>
      <protection locked="0"/>
    </xf>
    <xf numFmtId="164" fontId="2" fillId="0" borderId="48" xfId="0" applyNumberFormat="1" applyFont="1" applyFill="1" applyBorder="1" applyAlignment="1" applyProtection="1">
      <alignment horizontal="right" wrapText="1"/>
      <protection locked="0"/>
    </xf>
    <xf numFmtId="164" fontId="2" fillId="0" borderId="49" xfId="0" applyNumberFormat="1" applyFont="1" applyFill="1" applyBorder="1" applyAlignment="1" applyProtection="1">
      <alignment horizontal="right" wrapText="1"/>
      <protection locked="0"/>
    </xf>
    <xf numFmtId="164" fontId="2" fillId="27" borderId="28" xfId="0" applyNumberFormat="1" applyFont="1" applyFill="1" applyBorder="1" applyAlignment="1" applyProtection="1">
      <alignment horizontal="right" wrapText="1"/>
    </xf>
    <xf numFmtId="49" fontId="2" fillId="0" borderId="37" xfId="0" applyNumberFormat="1" applyFont="1" applyBorder="1" applyAlignment="1" applyProtection="1">
      <alignment horizontal="center"/>
      <protection locked="0"/>
    </xf>
    <xf numFmtId="14" fontId="2" fillId="0" borderId="37" xfId="0" applyNumberFormat="1" applyFont="1" applyBorder="1" applyAlignment="1" applyProtection="1">
      <alignment horizontal="center"/>
    </xf>
    <xf numFmtId="164" fontId="2" fillId="26" borderId="50" xfId="0" applyNumberFormat="1" applyFont="1" applyFill="1" applyBorder="1" applyAlignment="1" applyProtection="1">
      <alignment horizontal="right" wrapText="1"/>
    </xf>
    <xf numFmtId="0" fontId="2" fillId="0" borderId="51" xfId="0" applyFont="1" applyBorder="1" applyAlignment="1" applyProtection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164" fontId="2" fillId="26" borderId="44" xfId="0" applyNumberFormat="1" applyFont="1" applyFill="1" applyBorder="1" applyAlignment="1" applyProtection="1">
      <alignment horizontal="right" wrapText="1"/>
    </xf>
    <xf numFmtId="164" fontId="2" fillId="25" borderId="36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164" fontId="2" fillId="25" borderId="42" xfId="0" applyNumberFormat="1" applyFont="1" applyFill="1" applyBorder="1" applyAlignment="1" applyProtection="1">
      <alignment horizontal="right"/>
    </xf>
    <xf numFmtId="164" fontId="2" fillId="0" borderId="39" xfId="0" applyNumberFormat="1" applyFont="1" applyFill="1" applyBorder="1" applyAlignment="1" applyProtection="1">
      <alignment horizontal="right"/>
      <protection locked="0"/>
    </xf>
    <xf numFmtId="164" fontId="2" fillId="24" borderId="53" xfId="0" applyNumberFormat="1" applyFont="1" applyFill="1" applyBorder="1" applyAlignment="1" applyProtection="1">
      <alignment horizontal="right"/>
    </xf>
    <xf numFmtId="164" fontId="2" fillId="26" borderId="40" xfId="0" applyNumberFormat="1" applyFont="1" applyFill="1" applyBorder="1" applyAlignment="1" applyProtection="1">
      <alignment horizontal="right" wrapText="1"/>
    </xf>
    <xf numFmtId="164" fontId="2" fillId="26" borderId="42" xfId="0" applyNumberFormat="1" applyFont="1" applyFill="1" applyBorder="1" applyAlignment="1" applyProtection="1">
      <alignment horizontal="right"/>
    </xf>
    <xf numFmtId="0" fontId="5" fillId="24" borderId="17" xfId="0" applyNumberFormat="1" applyFont="1" applyFill="1" applyBorder="1" applyAlignment="1" applyProtection="1">
      <alignment horizontal="left" wrapText="1"/>
    </xf>
    <xf numFmtId="164" fontId="2" fillId="24" borderId="27" xfId="0" applyNumberFormat="1" applyFont="1" applyFill="1" applyBorder="1" applyAlignment="1" applyProtection="1">
      <alignment horizontal="right" wrapText="1"/>
    </xf>
    <xf numFmtId="164" fontId="2" fillId="28" borderId="36" xfId="0" applyNumberFormat="1" applyFont="1" applyFill="1" applyBorder="1" applyAlignment="1" applyProtection="1">
      <alignment horizontal="right" wrapText="1"/>
    </xf>
    <xf numFmtId="0" fontId="2" fillId="24" borderId="32" xfId="0" applyFont="1" applyFill="1" applyBorder="1" applyAlignment="1" applyProtection="1">
      <alignment horizontal="left" wrapText="1"/>
    </xf>
    <xf numFmtId="0" fontId="2" fillId="24" borderId="25" xfId="0" applyNumberFormat="1" applyFont="1" applyFill="1" applyBorder="1" applyAlignment="1" applyProtection="1">
      <alignment horizontal="left" wrapText="1"/>
    </xf>
    <xf numFmtId="49" fontId="7" fillId="29" borderId="0" xfId="0" applyNumberFormat="1" applyFont="1" applyFill="1" applyProtection="1"/>
    <xf numFmtId="0" fontId="31" fillId="0" borderId="0" xfId="0" applyFont="1" applyProtection="1">
      <protection locked="0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54" xfId="0" applyNumberFormat="1" applyFont="1" applyBorder="1" applyAlignment="1" applyProtection="1">
      <alignment horizontal="center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9" fontId="0" fillId="0" borderId="28" xfId="0" applyNumberFormat="1" applyFill="1" applyBorder="1" applyAlignment="1" applyProtection="1">
      <alignment horizontal="right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49" fontId="2" fillId="0" borderId="48" xfId="0" applyNumberFormat="1" applyFont="1" applyFill="1" applyBorder="1" applyAlignment="1" applyProtection="1">
      <alignment horizontal="center" wrapText="1"/>
    </xf>
    <xf numFmtId="0" fontId="2" fillId="0" borderId="48" xfId="0" applyNumberFormat="1" applyFont="1" applyFill="1" applyBorder="1" applyAlignment="1" applyProtection="1">
      <alignment horizontal="center" wrapText="1"/>
    </xf>
    <xf numFmtId="0" fontId="2" fillId="0" borderId="28" xfId="0" applyNumberFormat="1" applyFont="1" applyFill="1" applyBorder="1" applyAlignment="1" applyProtection="1">
      <alignment horizontal="center"/>
      <protection locked="0"/>
    </xf>
    <xf numFmtId="49" fontId="2" fillId="0" borderId="28" xfId="0" applyNumberFormat="1" applyFont="1" applyFill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center" wrapText="1"/>
    </xf>
    <xf numFmtId="49" fontId="1" fillId="0" borderId="28" xfId="0" applyNumberFormat="1" applyFont="1" applyBorder="1" applyAlignment="1" applyProtection="1">
      <alignment horizontal="center"/>
    </xf>
    <xf numFmtId="49" fontId="2" fillId="0" borderId="47" xfId="0" applyNumberFormat="1" applyFont="1" applyFill="1" applyBorder="1" applyAlignment="1" applyProtection="1">
      <alignment horizontal="left" wrapText="1"/>
      <protection locked="0"/>
    </xf>
    <xf numFmtId="49" fontId="0" fillId="0" borderId="28" xfId="0" applyNumberFormat="1" applyFont="1" applyFill="1" applyBorder="1" applyAlignment="1" applyProtection="1">
      <alignment horizontal="right"/>
    </xf>
  </cellXfs>
  <cellStyles count="60">
    <cellStyle name="20% - Акцент1" xfId="1" builtinId="30" customBuiltin="1"/>
    <cellStyle name="20% — акцент1" xfId="2"/>
    <cellStyle name="20% - Акцент2" xfId="3" builtinId="34" customBuiltin="1"/>
    <cellStyle name="20% — акцент2" xfId="4"/>
    <cellStyle name="20% - Акцент3" xfId="5" builtinId="38" customBuiltin="1"/>
    <cellStyle name="20% — акцент3" xfId="6"/>
    <cellStyle name="20% - Акцент4" xfId="7" builtinId="42" customBuiltin="1"/>
    <cellStyle name="20% — акцент4" xfId="8"/>
    <cellStyle name="20% - Акцент5" xfId="9" builtinId="46" customBuiltin="1"/>
    <cellStyle name="20% — акцент5" xfId="10"/>
    <cellStyle name="20% - Акцент6" xfId="11" builtinId="50" customBuiltin="1"/>
    <cellStyle name="20% — акцент6" xfId="12"/>
    <cellStyle name="40% - Акцент1" xfId="13" builtinId="31" customBuiltin="1"/>
    <cellStyle name="40% — акцент1" xfId="14"/>
    <cellStyle name="40% - Акцент2" xfId="15" builtinId="35" customBuiltin="1"/>
    <cellStyle name="40% — акцент2" xfId="16"/>
    <cellStyle name="40% - Акцент3" xfId="17" builtinId="39" customBuiltin="1"/>
    <cellStyle name="40% — акцент3" xfId="18"/>
    <cellStyle name="40% - Акцент4" xfId="19" builtinId="43" customBuiltin="1"/>
    <cellStyle name="40% — акцент4" xfId="20"/>
    <cellStyle name="40% - Акцент5" xfId="21" builtinId="47" customBuiltin="1"/>
    <cellStyle name="40% — акцент5" xfId="22"/>
    <cellStyle name="40% - Акцент6" xfId="23" builtinId="51" customBuiltin="1"/>
    <cellStyle name="40% — акцент6" xfId="24"/>
    <cellStyle name="60% - Акцент1" xfId="25" builtinId="32" customBuiltin="1"/>
    <cellStyle name="60% — акцент1" xfId="26"/>
    <cellStyle name="60% - Акцент2" xfId="27" builtinId="36" customBuiltin="1"/>
    <cellStyle name="60% — акцент2" xfId="28"/>
    <cellStyle name="60% - Акцент3" xfId="29" builtinId="40" customBuiltin="1"/>
    <cellStyle name="60% — акцент3" xfId="30"/>
    <cellStyle name="60% - Акцент4" xfId="31" builtinId="44" customBuiltin="1"/>
    <cellStyle name="60% — акцент4" xfId="32"/>
    <cellStyle name="60% - Акцент5" xfId="33" builtinId="48" customBuiltin="1"/>
    <cellStyle name="60% — акцент5" xfId="34"/>
    <cellStyle name="60% - Акцент6" xfId="35" builtinId="52" customBuiltin="1"/>
    <cellStyle name="60% — акцент6" xfId="36"/>
    <cellStyle name="Акцент1" xfId="37" builtinId="29" customBuiltin="1"/>
    <cellStyle name="Акцент2" xfId="38" builtinId="33" customBuiltin="1"/>
    <cellStyle name="Акцент3" xfId="39" builtinId="37" customBuiltin="1"/>
    <cellStyle name="Акцент4" xfId="40" builtinId="41" customBuiltin="1"/>
    <cellStyle name="Акцент5" xfId="41" builtinId="45" customBuiltin="1"/>
    <cellStyle name="Акцент6" xfId="42" builtinId="49" customBuiltin="1"/>
    <cellStyle name="Ввод " xfId="43" builtinId="20" customBuiltin="1"/>
    <cellStyle name="Вывод" xfId="44" builtinId="21" customBuiltin="1"/>
    <cellStyle name="Вычисление" xfId="45" builtinId="22" customBuiltin="1"/>
    <cellStyle name="Заголовок 1" xfId="46" builtinId="16" customBuiltin="1"/>
    <cellStyle name="Заголовок 2" xfId="47" builtinId="17" customBuiltin="1"/>
    <cellStyle name="Заголовок 3" xfId="48" builtinId="18" customBuiltin="1"/>
    <cellStyle name="Заголовок 4" xfId="49" builtinId="19" customBuiltin="1"/>
    <cellStyle name="Итог" xfId="50" builtinId="25" customBuiltin="1"/>
    <cellStyle name="Контрольная ячейка" xfId="51" builtinId="23" customBuiltin="1"/>
    <cellStyle name="Название" xfId="52" builtinId="15" customBuiltin="1"/>
    <cellStyle name="Нейтральный" xfId="53" builtinId="28" customBuiltin="1"/>
    <cellStyle name="Обычный" xfId="0" builtinId="0"/>
    <cellStyle name="Плохой" xfId="54" builtinId="27" customBuiltin="1"/>
    <cellStyle name="Пояснение" xfId="55" builtinId="53" customBuiltin="1"/>
    <cellStyle name="Примечание" xfId="56" builtinId="10" customBuiltin="1"/>
    <cellStyle name="Связанная ячейка" xfId="57" builtinId="24" customBuiltin="1"/>
    <cellStyle name="Текст предупреждения" xfId="58" builtinId="11" customBuiltin="1"/>
    <cellStyle name="Хороший" xfId="59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79"/>
  <sheetViews>
    <sheetView tabSelected="1" topLeftCell="A160" workbookViewId="0">
      <selection activeCell="E179" sqref="E179"/>
    </sheetView>
  </sheetViews>
  <sheetFormatPr defaultRowHeight="15"/>
  <cols>
    <col min="1" max="1" width="55.7109375" style="1" customWidth="1"/>
    <col min="2" max="3" width="6.7109375" style="1" customWidth="1"/>
    <col min="4" max="4" width="23.7109375" style="1" customWidth="1"/>
    <col min="5" max="6" width="23.7109375" style="2" customWidth="1"/>
    <col min="7" max="7" width="9.140625" style="3" hidden="1" customWidth="1"/>
    <col min="8" max="16384" width="9.140625" style="3"/>
  </cols>
  <sheetData>
    <row r="1" spans="1:7" ht="7.5" customHeight="1"/>
    <row r="2" spans="1:7" ht="4.5" customHeight="1"/>
    <row r="3" spans="1:7" ht="15.75" customHeight="1">
      <c r="A3" s="185" t="s">
        <v>198</v>
      </c>
      <c r="B3" s="185"/>
      <c r="C3" s="185"/>
      <c r="D3" s="185"/>
      <c r="E3" s="185"/>
      <c r="F3" s="185"/>
    </row>
    <row r="4" spans="1:7" ht="15" customHeight="1" thickBot="1">
      <c r="B4" s="78"/>
      <c r="C4" s="78"/>
      <c r="D4" s="78"/>
      <c r="E4" s="79"/>
      <c r="F4" s="4" t="s">
        <v>0</v>
      </c>
      <c r="G4" s="5"/>
    </row>
    <row r="5" spans="1:7" ht="12.75" customHeight="1">
      <c r="A5" s="6"/>
      <c r="B5" s="6"/>
      <c r="C5" s="6"/>
      <c r="D5" s="6"/>
      <c r="E5" s="8" t="s">
        <v>153</v>
      </c>
      <c r="F5" s="9" t="s">
        <v>1</v>
      </c>
      <c r="G5" s="5">
        <v>5</v>
      </c>
    </row>
    <row r="6" spans="1:7" ht="12.75" customHeight="1">
      <c r="A6" s="10" t="s">
        <v>149</v>
      </c>
      <c r="B6" s="188" t="s">
        <v>207</v>
      </c>
      <c r="C6" s="188"/>
      <c r="D6" s="188"/>
      <c r="E6" s="8" t="s">
        <v>151</v>
      </c>
      <c r="F6" s="149">
        <v>42005</v>
      </c>
      <c r="G6" s="5">
        <v>500</v>
      </c>
    </row>
    <row r="7" spans="1:7" ht="12.75" customHeight="1">
      <c r="A7" s="11" t="s">
        <v>167</v>
      </c>
      <c r="B7" s="12"/>
      <c r="C7" s="12"/>
      <c r="D7" s="12"/>
      <c r="E7" s="8"/>
      <c r="F7" s="151"/>
      <c r="G7" s="5" t="s">
        <v>208</v>
      </c>
    </row>
    <row r="8" spans="1:7" ht="12.75" customHeight="1">
      <c r="A8" s="13" t="s">
        <v>159</v>
      </c>
      <c r="B8" s="12"/>
      <c r="C8" s="12"/>
      <c r="D8" s="12"/>
      <c r="E8" s="8" t="s">
        <v>199</v>
      </c>
      <c r="F8" s="152" t="s">
        <v>278</v>
      </c>
      <c r="G8" s="5"/>
    </row>
    <row r="9" spans="1:7" ht="12.75" customHeight="1">
      <c r="A9" s="13" t="s">
        <v>160</v>
      </c>
      <c r="B9" s="12"/>
      <c r="C9" s="12"/>
      <c r="D9" s="12"/>
      <c r="E9" s="8" t="s">
        <v>200</v>
      </c>
      <c r="F9" s="148" t="s">
        <v>279</v>
      </c>
      <c r="G9" s="5">
        <v>3</v>
      </c>
    </row>
    <row r="10" spans="1:7" ht="56.25" customHeight="1">
      <c r="A10" s="13" t="s">
        <v>161</v>
      </c>
      <c r="B10" s="186" t="s">
        <v>204</v>
      </c>
      <c r="C10" s="186"/>
      <c r="D10" s="186"/>
      <c r="E10" s="8" t="s">
        <v>158</v>
      </c>
      <c r="F10" s="148" t="s">
        <v>280</v>
      </c>
      <c r="G10" s="5"/>
    </row>
    <row r="11" spans="1:7">
      <c r="A11" s="14" t="s">
        <v>150</v>
      </c>
      <c r="B11" s="189" t="s">
        <v>206</v>
      </c>
      <c r="C11" s="189"/>
      <c r="D11" s="189"/>
      <c r="E11" s="65" t="s">
        <v>201</v>
      </c>
      <c r="F11" s="148" t="s">
        <v>277</v>
      </c>
      <c r="G11" s="5"/>
    </row>
    <row r="12" spans="1:7" ht="12.75" customHeight="1">
      <c r="A12" s="11" t="s">
        <v>154</v>
      </c>
      <c r="B12" s="15"/>
      <c r="C12" s="16"/>
      <c r="D12" s="17"/>
      <c r="E12" s="8"/>
      <c r="F12" s="77"/>
      <c r="G12" s="5" t="s">
        <v>209</v>
      </c>
    </row>
    <row r="13" spans="1:7" ht="12.75" customHeight="1" thickBot="1">
      <c r="A13" s="11" t="s">
        <v>168</v>
      </c>
      <c r="B13" s="187"/>
      <c r="C13" s="187"/>
      <c r="D13" s="17"/>
      <c r="E13" s="8" t="s">
        <v>152</v>
      </c>
      <c r="F13" s="18">
        <v>383</v>
      </c>
      <c r="G13" s="5"/>
    </row>
    <row r="14" spans="1:7" ht="18.75" customHeight="1">
      <c r="A14" s="17"/>
      <c r="B14" s="17"/>
      <c r="C14" s="17"/>
      <c r="D14" s="17"/>
      <c r="E14" s="17"/>
      <c r="F14" s="17"/>
      <c r="G14" s="5"/>
    </row>
    <row r="15" spans="1:7" s="7" customFormat="1" ht="17.100000000000001" customHeight="1">
      <c r="A15" s="168" t="s">
        <v>2</v>
      </c>
      <c r="B15" s="175" t="s">
        <v>155</v>
      </c>
      <c r="C15" s="175" t="s">
        <v>156</v>
      </c>
      <c r="D15" s="175" t="s">
        <v>157</v>
      </c>
      <c r="E15" s="171" t="s">
        <v>166</v>
      </c>
      <c r="F15" s="182" t="s">
        <v>3</v>
      </c>
      <c r="G15" s="166"/>
    </row>
    <row r="16" spans="1:7" s="7" customFormat="1" ht="17.100000000000001" customHeight="1">
      <c r="A16" s="169"/>
      <c r="B16" s="176"/>
      <c r="C16" s="176"/>
      <c r="D16" s="176"/>
      <c r="E16" s="172"/>
      <c r="F16" s="183"/>
      <c r="G16" s="166"/>
    </row>
    <row r="17" spans="1:6" s="7" customFormat="1" ht="17.100000000000001" customHeight="1">
      <c r="A17" s="170"/>
      <c r="B17" s="177"/>
      <c r="C17" s="177"/>
      <c r="D17" s="177"/>
      <c r="E17" s="173"/>
      <c r="F17" s="184"/>
    </row>
    <row r="18" spans="1:6" s="7" customFormat="1" ht="12" thickBot="1">
      <c r="A18" s="19">
        <v>1</v>
      </c>
      <c r="B18" s="20">
        <v>2</v>
      </c>
      <c r="C18" s="20">
        <v>3</v>
      </c>
      <c r="D18" s="21">
        <v>4</v>
      </c>
      <c r="E18" s="22" t="s">
        <v>4</v>
      </c>
      <c r="F18" s="72" t="s">
        <v>5</v>
      </c>
    </row>
    <row r="19" spans="1:6" s="7" customFormat="1" ht="24">
      <c r="A19" s="23" t="s">
        <v>246</v>
      </c>
      <c r="B19" s="24" t="s">
        <v>6</v>
      </c>
      <c r="C19" s="25" t="s">
        <v>7</v>
      </c>
      <c r="D19" s="80">
        <f>D20+D21+D22+D23+D24+D28+D29+D40+D41</f>
        <v>0</v>
      </c>
      <c r="E19" s="80">
        <f>E20+E21+E22+E23+E24+E28+E29+E40+E41</f>
        <v>0</v>
      </c>
      <c r="F19" s="81">
        <f>F20+F21+F22+F23+F24+F28+F29+F40+F41</f>
        <v>0</v>
      </c>
    </row>
    <row r="20" spans="1:6" s="7" customFormat="1" ht="12">
      <c r="A20" s="26" t="s">
        <v>169</v>
      </c>
      <c r="B20" s="27" t="s">
        <v>8</v>
      </c>
      <c r="C20" s="28" t="s">
        <v>9</v>
      </c>
      <c r="D20" s="82">
        <v>0</v>
      </c>
      <c r="E20" s="83">
        <v>0</v>
      </c>
      <c r="F20" s="84">
        <f>D20+E20</f>
        <v>0</v>
      </c>
    </row>
    <row r="21" spans="1:6" s="7" customFormat="1" ht="12">
      <c r="A21" s="26" t="s">
        <v>170</v>
      </c>
      <c r="B21" s="27" t="s">
        <v>10</v>
      </c>
      <c r="C21" s="28" t="s">
        <v>11</v>
      </c>
      <c r="D21" s="82">
        <v>0</v>
      </c>
      <c r="E21" s="83">
        <v>0</v>
      </c>
      <c r="F21" s="84">
        <f>D21+E21</f>
        <v>0</v>
      </c>
    </row>
    <row r="22" spans="1:6" s="7" customFormat="1" ht="12">
      <c r="A22" s="26" t="s">
        <v>196</v>
      </c>
      <c r="B22" s="27" t="s">
        <v>12</v>
      </c>
      <c r="C22" s="28" t="s">
        <v>13</v>
      </c>
      <c r="D22" s="82">
        <v>0</v>
      </c>
      <c r="E22" s="83">
        <v>0</v>
      </c>
      <c r="F22" s="84">
        <f>D22+E22</f>
        <v>0</v>
      </c>
    </row>
    <row r="23" spans="1:6" s="7" customFormat="1" ht="12">
      <c r="A23" s="26" t="s">
        <v>171</v>
      </c>
      <c r="B23" s="27" t="s">
        <v>14</v>
      </c>
      <c r="C23" s="28" t="s">
        <v>15</v>
      </c>
      <c r="D23" s="82">
        <v>0</v>
      </c>
      <c r="E23" s="83">
        <v>0</v>
      </c>
      <c r="F23" s="84">
        <f>D23+E23</f>
        <v>0</v>
      </c>
    </row>
    <row r="24" spans="1:6" s="7" customFormat="1" ht="24">
      <c r="A24" s="26" t="s">
        <v>172</v>
      </c>
      <c r="B24" s="27" t="s">
        <v>16</v>
      </c>
      <c r="C24" s="28" t="s">
        <v>17</v>
      </c>
      <c r="D24" s="85">
        <f>D25+D26+D27</f>
        <v>0</v>
      </c>
      <c r="E24" s="86">
        <f>E25+E26+E27</f>
        <v>0</v>
      </c>
      <c r="F24" s="87">
        <f>F25+F26+F27</f>
        <v>0</v>
      </c>
    </row>
    <row r="25" spans="1:6" s="7" customFormat="1" ht="22.5">
      <c r="A25" s="29" t="s">
        <v>247</v>
      </c>
      <c r="B25" s="30" t="s">
        <v>19</v>
      </c>
      <c r="C25" s="28" t="s">
        <v>20</v>
      </c>
      <c r="D25" s="88">
        <v>0</v>
      </c>
      <c r="E25" s="89">
        <v>0</v>
      </c>
      <c r="F25" s="84">
        <f>D25+E25</f>
        <v>0</v>
      </c>
    </row>
    <row r="26" spans="1:6" s="7" customFormat="1" ht="22.5">
      <c r="A26" s="29" t="s">
        <v>262</v>
      </c>
      <c r="B26" s="30" t="s">
        <v>21</v>
      </c>
      <c r="C26" s="28" t="s">
        <v>22</v>
      </c>
      <c r="D26" s="88">
        <v>0</v>
      </c>
      <c r="E26" s="89">
        <v>0</v>
      </c>
      <c r="F26" s="84">
        <f>D26+E26</f>
        <v>0</v>
      </c>
    </row>
    <row r="27" spans="1:6" s="7" customFormat="1" ht="11.25">
      <c r="A27" s="29" t="s">
        <v>211</v>
      </c>
      <c r="B27" s="27" t="s">
        <v>23</v>
      </c>
      <c r="C27" s="28" t="s">
        <v>24</v>
      </c>
      <c r="D27" s="82">
        <v>0</v>
      </c>
      <c r="E27" s="83">
        <v>0</v>
      </c>
      <c r="F27" s="84">
        <f>D27+E27</f>
        <v>0</v>
      </c>
    </row>
    <row r="28" spans="1:6" s="7" customFormat="1" ht="12">
      <c r="A28" s="26" t="s">
        <v>173</v>
      </c>
      <c r="B28" s="27" t="s">
        <v>25</v>
      </c>
      <c r="C28" s="28" t="s">
        <v>26</v>
      </c>
      <c r="D28" s="82">
        <v>0</v>
      </c>
      <c r="E28" s="90">
        <v>0</v>
      </c>
      <c r="F28" s="84">
        <f>D28+E28</f>
        <v>0</v>
      </c>
    </row>
    <row r="29" spans="1:6" s="7" customFormat="1" ht="12">
      <c r="A29" s="26" t="s">
        <v>174</v>
      </c>
      <c r="B29" s="27" t="s">
        <v>27</v>
      </c>
      <c r="C29" s="28" t="s">
        <v>28</v>
      </c>
      <c r="D29" s="85">
        <f>D31+D32+D33</f>
        <v>0</v>
      </c>
      <c r="E29" s="86">
        <f>E31+E32+E33</f>
        <v>0</v>
      </c>
      <c r="F29" s="87">
        <f>F31+F32+F33</f>
        <v>0</v>
      </c>
    </row>
    <row r="30" spans="1:6" s="7" customFormat="1" ht="9.9499999999999993" customHeight="1">
      <c r="A30" s="31" t="s">
        <v>18</v>
      </c>
      <c r="B30" s="32"/>
      <c r="C30" s="33"/>
      <c r="D30" s="91"/>
      <c r="E30" s="92"/>
      <c r="F30" s="93"/>
    </row>
    <row r="31" spans="1:6" s="7" customFormat="1" ht="11.25">
      <c r="A31" s="29" t="s">
        <v>219</v>
      </c>
      <c r="B31" s="30" t="s">
        <v>29</v>
      </c>
      <c r="C31" s="28" t="s">
        <v>30</v>
      </c>
      <c r="D31" s="88">
        <v>0</v>
      </c>
      <c r="E31" s="89">
        <v>0</v>
      </c>
      <c r="F31" s="84">
        <f>D31+E31</f>
        <v>0</v>
      </c>
    </row>
    <row r="32" spans="1:6" s="7" customFormat="1" ht="11.25">
      <c r="A32" s="29" t="s">
        <v>210</v>
      </c>
      <c r="B32" s="27" t="s">
        <v>31</v>
      </c>
      <c r="C32" s="28" t="s">
        <v>32</v>
      </c>
      <c r="D32" s="82">
        <v>0</v>
      </c>
      <c r="E32" s="83">
        <v>0</v>
      </c>
      <c r="F32" s="84">
        <f>D32+E32</f>
        <v>0</v>
      </c>
    </row>
    <row r="33" spans="1:6" s="7" customFormat="1" ht="12" thickBot="1">
      <c r="A33" s="29" t="s">
        <v>245</v>
      </c>
      <c r="B33" s="36" t="s">
        <v>33</v>
      </c>
      <c r="C33" s="37" t="s">
        <v>34</v>
      </c>
      <c r="D33" s="95">
        <v>0</v>
      </c>
      <c r="E33" s="96">
        <v>0</v>
      </c>
      <c r="F33" s="97">
        <f>D33+E33</f>
        <v>0</v>
      </c>
    </row>
    <row r="34" spans="1:6" s="7" customFormat="1" ht="12" customHeight="1">
      <c r="A34" s="38"/>
      <c r="B34" s="39"/>
      <c r="C34" s="40"/>
      <c r="D34" s="41"/>
      <c r="E34" s="41"/>
      <c r="F34" s="41"/>
    </row>
    <row r="35" spans="1:6" s="7" customFormat="1" ht="14.1" customHeight="1">
      <c r="A35" s="42"/>
      <c r="B35" s="43"/>
      <c r="C35" s="43"/>
      <c r="D35" s="44"/>
      <c r="E35" s="190" t="s">
        <v>36</v>
      </c>
      <c r="F35" s="190"/>
    </row>
    <row r="36" spans="1:6" s="7" customFormat="1" ht="17.100000000000001" customHeight="1">
      <c r="A36" s="168" t="s">
        <v>2</v>
      </c>
      <c r="B36" s="175" t="s">
        <v>155</v>
      </c>
      <c r="C36" s="175" t="s">
        <v>156</v>
      </c>
      <c r="D36" s="175" t="s">
        <v>157</v>
      </c>
      <c r="E36" s="171" t="s">
        <v>166</v>
      </c>
      <c r="F36" s="182" t="s">
        <v>3</v>
      </c>
    </row>
    <row r="37" spans="1:6" s="7" customFormat="1" ht="17.100000000000001" customHeight="1">
      <c r="A37" s="169"/>
      <c r="B37" s="176"/>
      <c r="C37" s="176"/>
      <c r="D37" s="176"/>
      <c r="E37" s="172"/>
      <c r="F37" s="183"/>
    </row>
    <row r="38" spans="1:6" s="7" customFormat="1" ht="17.100000000000001" customHeight="1">
      <c r="A38" s="170"/>
      <c r="B38" s="177"/>
      <c r="C38" s="177"/>
      <c r="D38" s="177"/>
      <c r="E38" s="173"/>
      <c r="F38" s="184"/>
    </row>
    <row r="39" spans="1:6" s="7" customFormat="1" ht="12" thickBot="1">
      <c r="A39" s="19">
        <v>1</v>
      </c>
      <c r="B39" s="20">
        <v>2</v>
      </c>
      <c r="C39" s="20">
        <v>3</v>
      </c>
      <c r="D39" s="21">
        <v>4</v>
      </c>
      <c r="E39" s="22" t="s">
        <v>4</v>
      </c>
      <c r="F39" s="22" t="s">
        <v>5</v>
      </c>
    </row>
    <row r="40" spans="1:6" s="7" customFormat="1" ht="12">
      <c r="A40" s="34" t="s">
        <v>175</v>
      </c>
      <c r="B40" s="24" t="s">
        <v>7</v>
      </c>
      <c r="C40" s="25" t="s">
        <v>35</v>
      </c>
      <c r="D40" s="157">
        <v>0</v>
      </c>
      <c r="E40" s="158">
        <v>0</v>
      </c>
      <c r="F40" s="159">
        <f>D40+E40</f>
        <v>0</v>
      </c>
    </row>
    <row r="41" spans="1:6" s="7" customFormat="1" ht="12">
      <c r="A41" s="34" t="s">
        <v>176</v>
      </c>
      <c r="B41" s="32" t="s">
        <v>9</v>
      </c>
      <c r="C41" s="35" t="s">
        <v>7</v>
      </c>
      <c r="D41" s="94">
        <v>0</v>
      </c>
      <c r="E41" s="92">
        <v>0</v>
      </c>
      <c r="F41" s="153">
        <f>D41+E41</f>
        <v>0</v>
      </c>
    </row>
    <row r="42" spans="1:6" s="7" customFormat="1" ht="24">
      <c r="A42" s="23" t="s">
        <v>249</v>
      </c>
      <c r="B42" s="27" t="s">
        <v>17</v>
      </c>
      <c r="C42" s="51" t="s">
        <v>37</v>
      </c>
      <c r="D42" s="154">
        <f>D43+D48+D56+D66+D70+D75+D80+D85+D86</f>
        <v>124522</v>
      </c>
      <c r="E42" s="155">
        <f>E43+E48+E56+E66+E70+E75+E80+E85+E86</f>
        <v>0</v>
      </c>
      <c r="F42" s="156">
        <f>F43+F48+F56+F66+F70+F75+F80+F85+F86</f>
        <v>124522</v>
      </c>
    </row>
    <row r="43" spans="1:6" s="7" customFormat="1" ht="12">
      <c r="A43" s="26" t="s">
        <v>162</v>
      </c>
      <c r="B43" s="27" t="s">
        <v>26</v>
      </c>
      <c r="C43" s="28" t="s">
        <v>38</v>
      </c>
      <c r="D43" s="85">
        <f>D45+D46+D47</f>
        <v>0</v>
      </c>
      <c r="E43" s="98">
        <f>E45+E46+E47</f>
        <v>0</v>
      </c>
      <c r="F43" s="87">
        <f>F45+F46+F47</f>
        <v>0</v>
      </c>
    </row>
    <row r="44" spans="1:6" s="7" customFormat="1" ht="9.9499999999999993" customHeight="1">
      <c r="A44" s="31" t="s">
        <v>18</v>
      </c>
      <c r="B44" s="32"/>
      <c r="C44" s="33"/>
      <c r="D44" s="91"/>
      <c r="E44" s="99"/>
      <c r="F44" s="100"/>
    </row>
    <row r="45" spans="1:6" s="7" customFormat="1" ht="11.25">
      <c r="A45" s="29" t="s">
        <v>254</v>
      </c>
      <c r="B45" s="30" t="s">
        <v>39</v>
      </c>
      <c r="C45" s="28" t="s">
        <v>40</v>
      </c>
      <c r="D45" s="88">
        <v>0</v>
      </c>
      <c r="E45" s="101">
        <v>0</v>
      </c>
      <c r="F45" s="102">
        <f>D45+E45</f>
        <v>0</v>
      </c>
    </row>
    <row r="46" spans="1:6" s="7" customFormat="1" ht="11.25">
      <c r="A46" s="29" t="s">
        <v>250</v>
      </c>
      <c r="B46" s="27" t="s">
        <v>41</v>
      </c>
      <c r="C46" s="28" t="s">
        <v>42</v>
      </c>
      <c r="D46" s="82">
        <v>0</v>
      </c>
      <c r="E46" s="103">
        <v>0</v>
      </c>
      <c r="F46" s="102">
        <f>D46+E46</f>
        <v>0</v>
      </c>
    </row>
    <row r="47" spans="1:6" s="7" customFormat="1" ht="11.25">
      <c r="A47" s="29" t="s">
        <v>228</v>
      </c>
      <c r="B47" s="27" t="s">
        <v>43</v>
      </c>
      <c r="C47" s="28" t="s">
        <v>44</v>
      </c>
      <c r="D47" s="82">
        <v>0</v>
      </c>
      <c r="E47" s="103">
        <v>0</v>
      </c>
      <c r="F47" s="102">
        <f>D47+E47</f>
        <v>0</v>
      </c>
    </row>
    <row r="48" spans="1:6" s="7" customFormat="1" ht="12">
      <c r="A48" s="26" t="s">
        <v>177</v>
      </c>
      <c r="B48" s="27" t="s">
        <v>28</v>
      </c>
      <c r="C48" s="28" t="s">
        <v>45</v>
      </c>
      <c r="D48" s="85">
        <f>D50+D51+D52+D53+D54+D55</f>
        <v>0</v>
      </c>
      <c r="E48" s="98">
        <f>E50+E51+E52+E53+E54+E55</f>
        <v>0</v>
      </c>
      <c r="F48" s="87">
        <f>F50+F51+F52+F53+F54+F55</f>
        <v>0</v>
      </c>
    </row>
    <row r="49" spans="1:6" s="7" customFormat="1" ht="9.9499999999999993" customHeight="1">
      <c r="A49" s="31" t="s">
        <v>18</v>
      </c>
      <c r="B49" s="32"/>
      <c r="C49" s="33"/>
      <c r="D49" s="91"/>
      <c r="E49" s="99"/>
      <c r="F49" s="100"/>
    </row>
    <row r="50" spans="1:6" s="7" customFormat="1" ht="11.25">
      <c r="A50" s="29" t="s">
        <v>229</v>
      </c>
      <c r="B50" s="30" t="s">
        <v>30</v>
      </c>
      <c r="C50" s="28" t="s">
        <v>46</v>
      </c>
      <c r="D50" s="88">
        <v>0</v>
      </c>
      <c r="E50" s="101">
        <v>0</v>
      </c>
      <c r="F50" s="102">
        <f t="shared" ref="F50:F55" si="0">D50+E50</f>
        <v>0</v>
      </c>
    </row>
    <row r="51" spans="1:6" s="7" customFormat="1" ht="11.25">
      <c r="A51" s="29" t="s">
        <v>212</v>
      </c>
      <c r="B51" s="27" t="s">
        <v>32</v>
      </c>
      <c r="C51" s="28" t="s">
        <v>47</v>
      </c>
      <c r="D51" s="82">
        <v>0</v>
      </c>
      <c r="E51" s="103">
        <v>0</v>
      </c>
      <c r="F51" s="102">
        <f t="shared" si="0"/>
        <v>0</v>
      </c>
    </row>
    <row r="52" spans="1:6" s="7" customFormat="1" ht="11.25">
      <c r="A52" s="29" t="s">
        <v>269</v>
      </c>
      <c r="B52" s="27" t="s">
        <v>34</v>
      </c>
      <c r="C52" s="28" t="s">
        <v>48</v>
      </c>
      <c r="D52" s="82">
        <v>0</v>
      </c>
      <c r="E52" s="103">
        <v>0</v>
      </c>
      <c r="F52" s="102">
        <f t="shared" si="0"/>
        <v>0</v>
      </c>
    </row>
    <row r="53" spans="1:6" s="7" customFormat="1" ht="11.25">
      <c r="A53" s="29" t="s">
        <v>220</v>
      </c>
      <c r="B53" s="27" t="s">
        <v>49</v>
      </c>
      <c r="C53" s="28" t="s">
        <v>50</v>
      </c>
      <c r="D53" s="82">
        <v>0</v>
      </c>
      <c r="E53" s="103">
        <v>0</v>
      </c>
      <c r="F53" s="102">
        <f t="shared" si="0"/>
        <v>0</v>
      </c>
    </row>
    <row r="54" spans="1:6" s="7" customFormat="1" ht="11.25">
      <c r="A54" s="29" t="s">
        <v>230</v>
      </c>
      <c r="B54" s="27" t="s">
        <v>51</v>
      </c>
      <c r="C54" s="28" t="s">
        <v>52</v>
      </c>
      <c r="D54" s="82">
        <v>0</v>
      </c>
      <c r="E54" s="103">
        <v>0</v>
      </c>
      <c r="F54" s="102">
        <f t="shared" si="0"/>
        <v>0</v>
      </c>
    </row>
    <row r="55" spans="1:6" s="7" customFormat="1" ht="11.25">
      <c r="A55" s="29" t="s">
        <v>238</v>
      </c>
      <c r="B55" s="27" t="s">
        <v>53</v>
      </c>
      <c r="C55" s="28" t="s">
        <v>54</v>
      </c>
      <c r="D55" s="82">
        <v>0</v>
      </c>
      <c r="E55" s="103">
        <v>0</v>
      </c>
      <c r="F55" s="102">
        <f t="shared" si="0"/>
        <v>0</v>
      </c>
    </row>
    <row r="56" spans="1:6" s="7" customFormat="1" ht="12">
      <c r="A56" s="45" t="s">
        <v>178</v>
      </c>
      <c r="B56" s="32" t="s">
        <v>55</v>
      </c>
      <c r="C56" s="33" t="s">
        <v>56</v>
      </c>
      <c r="D56" s="104">
        <f>D58+D59</f>
        <v>0</v>
      </c>
      <c r="E56" s="105">
        <f>E58+E59</f>
        <v>0</v>
      </c>
      <c r="F56" s="87">
        <f>F58+F59</f>
        <v>0</v>
      </c>
    </row>
    <row r="57" spans="1:6" s="7" customFormat="1" ht="9.9499999999999993" customHeight="1">
      <c r="A57" s="46" t="s">
        <v>18</v>
      </c>
      <c r="B57" s="32"/>
      <c r="C57" s="35"/>
      <c r="D57" s="91"/>
      <c r="E57" s="99"/>
      <c r="F57" s="100"/>
    </row>
    <row r="58" spans="1:6" s="7" customFormat="1" ht="11.25">
      <c r="A58" s="29" t="s">
        <v>221</v>
      </c>
      <c r="B58" s="30" t="s">
        <v>57</v>
      </c>
      <c r="C58" s="28" t="s">
        <v>58</v>
      </c>
      <c r="D58" s="88">
        <v>0</v>
      </c>
      <c r="E58" s="101">
        <v>0</v>
      </c>
      <c r="F58" s="102">
        <f>D58+E58</f>
        <v>0</v>
      </c>
    </row>
    <row r="59" spans="1:6" s="7" customFormat="1" ht="12" thickBot="1">
      <c r="A59" s="29" t="s">
        <v>231</v>
      </c>
      <c r="B59" s="36" t="s">
        <v>59</v>
      </c>
      <c r="C59" s="37" t="s">
        <v>60</v>
      </c>
      <c r="D59" s="95">
        <v>0</v>
      </c>
      <c r="E59" s="111">
        <v>0</v>
      </c>
      <c r="F59" s="112">
        <f>D59+E59</f>
        <v>0</v>
      </c>
    </row>
    <row r="60" spans="1:6">
      <c r="A60" s="70"/>
    </row>
    <row r="61" spans="1:6" s="7" customFormat="1" ht="14.1" customHeight="1">
      <c r="A61" s="42"/>
      <c r="B61" s="43"/>
      <c r="C61" s="43"/>
      <c r="D61" s="44"/>
      <c r="E61" s="190" t="s">
        <v>74</v>
      </c>
      <c r="F61" s="190"/>
    </row>
    <row r="62" spans="1:6" s="7" customFormat="1" ht="17.100000000000001" customHeight="1">
      <c r="A62" s="168" t="s">
        <v>2</v>
      </c>
      <c r="B62" s="175" t="s">
        <v>155</v>
      </c>
      <c r="C62" s="175" t="s">
        <v>156</v>
      </c>
      <c r="D62" s="175" t="s">
        <v>157</v>
      </c>
      <c r="E62" s="171" t="s">
        <v>166</v>
      </c>
      <c r="F62" s="182" t="s">
        <v>3</v>
      </c>
    </row>
    <row r="63" spans="1:6" s="7" customFormat="1" ht="17.100000000000001" customHeight="1">
      <c r="A63" s="169"/>
      <c r="B63" s="176"/>
      <c r="C63" s="176"/>
      <c r="D63" s="176"/>
      <c r="E63" s="172"/>
      <c r="F63" s="183"/>
    </row>
    <row r="64" spans="1:6" s="7" customFormat="1" ht="17.100000000000001" customHeight="1">
      <c r="A64" s="170"/>
      <c r="B64" s="177"/>
      <c r="C64" s="177"/>
      <c r="D64" s="177"/>
      <c r="E64" s="173"/>
      <c r="F64" s="184"/>
    </row>
    <row r="65" spans="1:6" s="7" customFormat="1" ht="12" thickBot="1">
      <c r="A65" s="19">
        <v>1</v>
      </c>
      <c r="B65" s="20">
        <v>2</v>
      </c>
      <c r="C65" s="20">
        <v>3</v>
      </c>
      <c r="D65" s="21">
        <v>4</v>
      </c>
      <c r="E65" s="22" t="s">
        <v>4</v>
      </c>
      <c r="F65" s="22" t="s">
        <v>5</v>
      </c>
    </row>
    <row r="66" spans="1:6" s="7" customFormat="1" ht="12">
      <c r="A66" s="26" t="s">
        <v>179</v>
      </c>
      <c r="B66" s="24" t="s">
        <v>38</v>
      </c>
      <c r="C66" s="25" t="s">
        <v>61</v>
      </c>
      <c r="D66" s="113">
        <f>D68+D69</f>
        <v>0</v>
      </c>
      <c r="E66" s="114">
        <f>E68+E69</f>
        <v>0</v>
      </c>
      <c r="F66" s="115">
        <f>F68+F69</f>
        <v>0</v>
      </c>
    </row>
    <row r="67" spans="1:6" s="7" customFormat="1" ht="9.9499999999999993" customHeight="1">
      <c r="A67" s="31" t="s">
        <v>18</v>
      </c>
      <c r="B67" s="32"/>
      <c r="C67" s="33"/>
      <c r="D67" s="91"/>
      <c r="E67" s="99"/>
      <c r="F67" s="100"/>
    </row>
    <row r="68" spans="1:6" s="7" customFormat="1" ht="22.5">
      <c r="A68" s="57" t="s">
        <v>240</v>
      </c>
      <c r="B68" s="30" t="s">
        <v>40</v>
      </c>
      <c r="C68" s="28" t="s">
        <v>62</v>
      </c>
      <c r="D68" s="88">
        <v>0</v>
      </c>
      <c r="E68" s="106">
        <v>0</v>
      </c>
      <c r="F68" s="102">
        <f>D68+E68</f>
        <v>0</v>
      </c>
    </row>
    <row r="69" spans="1:6" s="7" customFormat="1" ht="22.5">
      <c r="A69" s="164" t="s">
        <v>232</v>
      </c>
      <c r="B69" s="30" t="s">
        <v>42</v>
      </c>
      <c r="C69" s="28" t="s">
        <v>63</v>
      </c>
      <c r="D69" s="88">
        <v>0</v>
      </c>
      <c r="E69" s="101">
        <v>0</v>
      </c>
      <c r="F69" s="102">
        <f>D69+E69</f>
        <v>0</v>
      </c>
    </row>
    <row r="70" spans="1:6" s="7" customFormat="1" ht="12">
      <c r="A70" s="26" t="s">
        <v>180</v>
      </c>
      <c r="B70" s="30" t="s">
        <v>56</v>
      </c>
      <c r="C70" s="28" t="s">
        <v>64</v>
      </c>
      <c r="D70" s="107">
        <f>D72+D73+D74</f>
        <v>0</v>
      </c>
      <c r="E70" s="108">
        <f>E72+E73+E74</f>
        <v>0</v>
      </c>
      <c r="F70" s="87">
        <f>F72+F73+F74</f>
        <v>0</v>
      </c>
    </row>
    <row r="71" spans="1:6" s="7" customFormat="1" ht="9.9499999999999993" customHeight="1">
      <c r="A71" s="31" t="s">
        <v>18</v>
      </c>
      <c r="B71" s="32"/>
      <c r="C71" s="33"/>
      <c r="D71" s="91"/>
      <c r="E71" s="99"/>
      <c r="F71" s="100"/>
    </row>
    <row r="72" spans="1:6" s="7" customFormat="1" ht="22.5">
      <c r="A72" s="29" t="s">
        <v>263</v>
      </c>
      <c r="B72" s="30" t="s">
        <v>58</v>
      </c>
      <c r="C72" s="47" t="s">
        <v>65</v>
      </c>
      <c r="D72" s="88">
        <v>0</v>
      </c>
      <c r="E72" s="109">
        <v>0</v>
      </c>
      <c r="F72" s="102">
        <f>D72+E72</f>
        <v>0</v>
      </c>
    </row>
    <row r="73" spans="1:6" s="7" customFormat="1" ht="22.5">
      <c r="A73" s="29" t="s">
        <v>248</v>
      </c>
      <c r="B73" s="30" t="s">
        <v>60</v>
      </c>
      <c r="C73" s="28" t="s">
        <v>66</v>
      </c>
      <c r="D73" s="88">
        <v>0</v>
      </c>
      <c r="E73" s="110">
        <v>0</v>
      </c>
      <c r="F73" s="102">
        <f>D73+E73</f>
        <v>0</v>
      </c>
    </row>
    <row r="74" spans="1:6" s="7" customFormat="1" ht="11.25">
      <c r="A74" s="29" t="s">
        <v>268</v>
      </c>
      <c r="B74" s="27" t="s">
        <v>67</v>
      </c>
      <c r="C74" s="51" t="s">
        <v>68</v>
      </c>
      <c r="D74" s="82">
        <v>0</v>
      </c>
      <c r="E74" s="103">
        <v>0</v>
      </c>
      <c r="F74" s="160">
        <f>D74+E74</f>
        <v>0</v>
      </c>
    </row>
    <row r="75" spans="1:6" s="7" customFormat="1" ht="12">
      <c r="A75" s="26" t="s">
        <v>181</v>
      </c>
      <c r="B75" s="27" t="s">
        <v>61</v>
      </c>
      <c r="C75" s="51" t="s">
        <v>69</v>
      </c>
      <c r="D75" s="85">
        <f>D77+D78+D79</f>
        <v>124522</v>
      </c>
      <c r="E75" s="98">
        <f>E77+E78+E79</f>
        <v>0</v>
      </c>
      <c r="F75" s="87">
        <f>F77+F78+F79</f>
        <v>124522</v>
      </c>
    </row>
    <row r="76" spans="1:6" s="7" customFormat="1" ht="9.9499999999999993" customHeight="1">
      <c r="A76" s="31" t="s">
        <v>18</v>
      </c>
      <c r="B76" s="32"/>
      <c r="C76" s="33"/>
      <c r="D76" s="91"/>
      <c r="E76" s="99"/>
      <c r="F76" s="100"/>
    </row>
    <row r="77" spans="1:6" s="7" customFormat="1" ht="22.5">
      <c r="A77" s="29" t="s">
        <v>255</v>
      </c>
      <c r="B77" s="30" t="s">
        <v>62</v>
      </c>
      <c r="C77" s="28" t="s">
        <v>70</v>
      </c>
      <c r="D77" s="88">
        <v>0</v>
      </c>
      <c r="E77" s="101">
        <v>0</v>
      </c>
      <c r="F77" s="102">
        <f>D77+E77</f>
        <v>0</v>
      </c>
    </row>
    <row r="78" spans="1:6" s="7" customFormat="1" ht="11.25">
      <c r="A78" s="29" t="s">
        <v>256</v>
      </c>
      <c r="B78" s="27" t="s">
        <v>63</v>
      </c>
      <c r="C78" s="28" t="s">
        <v>71</v>
      </c>
      <c r="D78" s="82">
        <v>124522</v>
      </c>
      <c r="E78" s="103">
        <v>0</v>
      </c>
      <c r="F78" s="102">
        <f>D78+E78</f>
        <v>124522</v>
      </c>
    </row>
    <row r="79" spans="1:6" s="7" customFormat="1" ht="22.5">
      <c r="A79" s="29" t="s">
        <v>251</v>
      </c>
      <c r="B79" s="27" t="s">
        <v>72</v>
      </c>
      <c r="C79" s="51" t="s">
        <v>73</v>
      </c>
      <c r="D79" s="82">
        <v>0</v>
      </c>
      <c r="E79" s="103">
        <v>0</v>
      </c>
      <c r="F79" s="102">
        <f>D79+E79</f>
        <v>0</v>
      </c>
    </row>
    <row r="80" spans="1:6" s="7" customFormat="1" ht="12">
      <c r="A80" s="26" t="s">
        <v>239</v>
      </c>
      <c r="B80" s="30" t="s">
        <v>69</v>
      </c>
      <c r="C80" s="47" t="s">
        <v>75</v>
      </c>
      <c r="D80" s="107">
        <f>D82+D83+D84</f>
        <v>0</v>
      </c>
      <c r="E80" s="108">
        <f>E82+E83+E84</f>
        <v>0</v>
      </c>
      <c r="F80" s="116">
        <f>F82+F83+F84</f>
        <v>0</v>
      </c>
    </row>
    <row r="81" spans="1:6" s="7" customFormat="1" ht="9.9499999999999993" customHeight="1">
      <c r="A81" s="31" t="s">
        <v>18</v>
      </c>
      <c r="B81" s="32"/>
      <c r="C81" s="33"/>
      <c r="D81" s="117"/>
      <c r="E81" s="118"/>
      <c r="F81" s="93"/>
    </row>
    <row r="82" spans="1:6" s="7" customFormat="1" ht="11.25">
      <c r="A82" s="29" t="s">
        <v>214</v>
      </c>
      <c r="B82" s="30" t="s">
        <v>70</v>
      </c>
      <c r="C82" s="28" t="s">
        <v>76</v>
      </c>
      <c r="D82" s="119">
        <v>0</v>
      </c>
      <c r="E82" s="120">
        <v>0</v>
      </c>
      <c r="F82" s="84">
        <f>D82+E82</f>
        <v>0</v>
      </c>
    </row>
    <row r="83" spans="1:6" s="7" customFormat="1" ht="11.25">
      <c r="A83" s="31" t="s">
        <v>270</v>
      </c>
      <c r="B83" s="27" t="s">
        <v>71</v>
      </c>
      <c r="C83" s="28" t="s">
        <v>77</v>
      </c>
      <c r="D83" s="121">
        <v>0</v>
      </c>
      <c r="E83" s="122">
        <v>0</v>
      </c>
      <c r="F83" s="84">
        <f>D83+E83</f>
        <v>0</v>
      </c>
    </row>
    <row r="84" spans="1:6" s="7" customFormat="1" ht="11.25">
      <c r="A84" s="49" t="s">
        <v>215</v>
      </c>
      <c r="B84" s="27" t="s">
        <v>73</v>
      </c>
      <c r="C84" s="28" t="s">
        <v>78</v>
      </c>
      <c r="D84" s="121">
        <v>0</v>
      </c>
      <c r="E84" s="122">
        <v>0</v>
      </c>
      <c r="F84" s="84">
        <f>D84+E84</f>
        <v>0</v>
      </c>
    </row>
    <row r="85" spans="1:6" s="7" customFormat="1" ht="12">
      <c r="A85" s="34" t="s">
        <v>182</v>
      </c>
      <c r="B85" s="27" t="s">
        <v>75</v>
      </c>
      <c r="C85" s="28" t="s">
        <v>80</v>
      </c>
      <c r="D85" s="121">
        <v>0</v>
      </c>
      <c r="E85" s="122">
        <v>0</v>
      </c>
      <c r="F85" s="84">
        <f>D85+E85</f>
        <v>0</v>
      </c>
    </row>
    <row r="86" spans="1:6" s="7" customFormat="1" ht="12">
      <c r="A86" s="45" t="s">
        <v>183</v>
      </c>
      <c r="B86" s="27" t="s">
        <v>79</v>
      </c>
      <c r="C86" s="28"/>
      <c r="D86" s="121">
        <v>0</v>
      </c>
      <c r="E86" s="122">
        <v>0</v>
      </c>
      <c r="F86" s="84">
        <f>D86+E86</f>
        <v>0</v>
      </c>
    </row>
    <row r="87" spans="1:6" s="7" customFormat="1" ht="22.5">
      <c r="A87" s="71" t="s">
        <v>264</v>
      </c>
      <c r="B87" s="27" t="s">
        <v>80</v>
      </c>
      <c r="C87" s="28"/>
      <c r="D87" s="123">
        <f>D97+D118</f>
        <v>-124522</v>
      </c>
      <c r="E87" s="123">
        <f>E97+E118</f>
        <v>0</v>
      </c>
      <c r="F87" s="124">
        <f>F97+F118</f>
        <v>-124522</v>
      </c>
    </row>
    <row r="88" spans="1:6" s="7" customFormat="1" ht="24">
      <c r="A88" s="66" t="s">
        <v>184</v>
      </c>
      <c r="B88" s="27" t="s">
        <v>81</v>
      </c>
      <c r="C88" s="28"/>
      <c r="D88" s="123">
        <f>D19-D42</f>
        <v>-124522</v>
      </c>
      <c r="E88" s="123">
        <f>E19-E42</f>
        <v>0</v>
      </c>
      <c r="F88" s="124">
        <f>F19-F42</f>
        <v>-124522</v>
      </c>
    </row>
    <row r="89" spans="1:6" s="7" customFormat="1" ht="12">
      <c r="A89" s="67" t="s">
        <v>185</v>
      </c>
      <c r="B89" s="27" t="s">
        <v>82</v>
      </c>
      <c r="C89" s="28"/>
      <c r="D89" s="121">
        <v>0</v>
      </c>
      <c r="E89" s="122">
        <v>0</v>
      </c>
      <c r="F89" s="125">
        <f>D89+E89</f>
        <v>0</v>
      </c>
    </row>
    <row r="90" spans="1:6" s="7" customFormat="1" ht="12.75" thickBot="1">
      <c r="A90" s="161" t="s">
        <v>202</v>
      </c>
      <c r="B90" s="36" t="s">
        <v>276</v>
      </c>
      <c r="C90" s="37"/>
      <c r="D90" s="131"/>
      <c r="E90" s="162"/>
      <c r="F90" s="97">
        <f>D90+E90</f>
        <v>0</v>
      </c>
    </row>
    <row r="91" spans="1:6">
      <c r="A91" s="70"/>
    </row>
    <row r="92" spans="1:6" s="7" customFormat="1" ht="14.1" customHeight="1">
      <c r="A92" s="55"/>
      <c r="B92" s="43"/>
      <c r="C92" s="43"/>
      <c r="D92" s="44"/>
      <c r="E92" s="190" t="s">
        <v>110</v>
      </c>
      <c r="F92" s="190"/>
    </row>
    <row r="93" spans="1:6" s="7" customFormat="1" ht="17.100000000000001" customHeight="1">
      <c r="A93" s="168" t="s">
        <v>2</v>
      </c>
      <c r="B93" s="175" t="s">
        <v>155</v>
      </c>
      <c r="C93" s="175" t="s">
        <v>156</v>
      </c>
      <c r="D93" s="175" t="s">
        <v>157</v>
      </c>
      <c r="E93" s="171" t="s">
        <v>166</v>
      </c>
      <c r="F93" s="182" t="s">
        <v>3</v>
      </c>
    </row>
    <row r="94" spans="1:6" s="7" customFormat="1" ht="17.100000000000001" customHeight="1">
      <c r="A94" s="169"/>
      <c r="B94" s="176"/>
      <c r="C94" s="176"/>
      <c r="D94" s="176"/>
      <c r="E94" s="172"/>
      <c r="F94" s="183"/>
    </row>
    <row r="95" spans="1:6" s="7" customFormat="1" ht="17.100000000000001" customHeight="1">
      <c r="A95" s="170"/>
      <c r="B95" s="177"/>
      <c r="C95" s="177"/>
      <c r="D95" s="177"/>
      <c r="E95" s="173"/>
      <c r="F95" s="184"/>
    </row>
    <row r="96" spans="1:6" s="7" customFormat="1" ht="12" thickBot="1">
      <c r="A96" s="19">
        <v>1</v>
      </c>
      <c r="B96" s="20">
        <v>2</v>
      </c>
      <c r="C96" s="20">
        <v>3</v>
      </c>
      <c r="D96" s="21">
        <v>4</v>
      </c>
      <c r="E96" s="22" t="s">
        <v>4</v>
      </c>
      <c r="F96" s="22" t="s">
        <v>5</v>
      </c>
    </row>
    <row r="97" spans="1:6" s="7" customFormat="1" ht="22.5">
      <c r="A97" s="69" t="s">
        <v>223</v>
      </c>
      <c r="B97" s="24" t="s">
        <v>83</v>
      </c>
      <c r="C97" s="25"/>
      <c r="D97" s="80">
        <f>D98+D102+D106+D110+D114</f>
        <v>0</v>
      </c>
      <c r="E97" s="80">
        <f>E98+E102+E106+E110+E114</f>
        <v>0</v>
      </c>
      <c r="F97" s="81">
        <f>F98+F102+F106+F110+F114</f>
        <v>0</v>
      </c>
    </row>
    <row r="98" spans="1:6" s="7" customFormat="1" ht="12">
      <c r="A98" s="26" t="s">
        <v>186</v>
      </c>
      <c r="B98" s="27" t="s">
        <v>84</v>
      </c>
      <c r="C98" s="28"/>
      <c r="D98" s="85">
        <f>D100-D101</f>
        <v>0</v>
      </c>
      <c r="E98" s="98">
        <f>E100-E101</f>
        <v>0</v>
      </c>
      <c r="F98" s="87">
        <f>F100-F101</f>
        <v>0</v>
      </c>
    </row>
    <row r="99" spans="1:6" s="7" customFormat="1" ht="9.9499999999999993" customHeight="1">
      <c r="A99" s="31" t="s">
        <v>18</v>
      </c>
      <c r="B99" s="32"/>
      <c r="C99" s="33"/>
      <c r="D99" s="117"/>
      <c r="E99" s="118"/>
      <c r="F99" s="93"/>
    </row>
    <row r="100" spans="1:6" s="7" customFormat="1" ht="11.25">
      <c r="A100" s="29" t="s">
        <v>236</v>
      </c>
      <c r="B100" s="30" t="s">
        <v>85</v>
      </c>
      <c r="C100" s="28" t="s">
        <v>83</v>
      </c>
      <c r="D100" s="119">
        <v>0</v>
      </c>
      <c r="E100" s="126">
        <v>0</v>
      </c>
      <c r="F100" s="84">
        <f>D100+E100</f>
        <v>0</v>
      </c>
    </row>
    <row r="101" spans="1:6" s="7" customFormat="1" ht="11.25">
      <c r="A101" s="29" t="s">
        <v>242</v>
      </c>
      <c r="B101" s="27" t="s">
        <v>86</v>
      </c>
      <c r="C101" s="28" t="s">
        <v>87</v>
      </c>
      <c r="D101" s="121">
        <v>0</v>
      </c>
      <c r="E101" s="127">
        <v>0</v>
      </c>
      <c r="F101" s="84">
        <f>D101+E101</f>
        <v>0</v>
      </c>
    </row>
    <row r="102" spans="1:6" s="7" customFormat="1" ht="12">
      <c r="A102" s="26" t="s">
        <v>187</v>
      </c>
      <c r="B102" s="27" t="s">
        <v>88</v>
      </c>
      <c r="C102" s="28"/>
      <c r="D102" s="85">
        <f>D104-D105</f>
        <v>0</v>
      </c>
      <c r="E102" s="98">
        <f>E104-E105</f>
        <v>0</v>
      </c>
      <c r="F102" s="87">
        <f>F104-F105</f>
        <v>0</v>
      </c>
    </row>
    <row r="103" spans="1:6" s="7" customFormat="1" ht="9.9499999999999993" customHeight="1">
      <c r="A103" s="31" t="s">
        <v>18</v>
      </c>
      <c r="B103" s="32"/>
      <c r="C103" s="33"/>
      <c r="D103" s="117"/>
      <c r="E103" s="118"/>
      <c r="F103" s="93"/>
    </row>
    <row r="104" spans="1:6" s="7" customFormat="1" ht="11.25">
      <c r="A104" s="29" t="s">
        <v>274</v>
      </c>
      <c r="B104" s="30" t="s">
        <v>89</v>
      </c>
      <c r="C104" s="28" t="s">
        <v>84</v>
      </c>
      <c r="D104" s="119">
        <v>0</v>
      </c>
      <c r="E104" s="126">
        <v>0</v>
      </c>
      <c r="F104" s="84">
        <f>D104+E104</f>
        <v>0</v>
      </c>
    </row>
    <row r="105" spans="1:6" s="7" customFormat="1" ht="11.25">
      <c r="A105" s="29" t="s">
        <v>257</v>
      </c>
      <c r="B105" s="27" t="s">
        <v>90</v>
      </c>
      <c r="C105" s="28" t="s">
        <v>91</v>
      </c>
      <c r="D105" s="121">
        <v>0</v>
      </c>
      <c r="E105" s="127">
        <v>0</v>
      </c>
      <c r="F105" s="84">
        <f>D105+E105</f>
        <v>0</v>
      </c>
    </row>
    <row r="106" spans="1:6" s="7" customFormat="1" ht="12">
      <c r="A106" s="26" t="s">
        <v>92</v>
      </c>
      <c r="B106" s="27" t="s">
        <v>93</v>
      </c>
      <c r="C106" s="28"/>
      <c r="D106" s="85">
        <f>D108-D109</f>
        <v>0</v>
      </c>
      <c r="E106" s="98">
        <f>E108-E109</f>
        <v>0</v>
      </c>
      <c r="F106" s="87">
        <f>F108-F109</f>
        <v>0</v>
      </c>
    </row>
    <row r="107" spans="1:6" s="7" customFormat="1" ht="9.9499999999999993" customHeight="1">
      <c r="A107" s="31" t="s">
        <v>18</v>
      </c>
      <c r="B107" s="32"/>
      <c r="C107" s="33"/>
      <c r="D107" s="117"/>
      <c r="E107" s="118"/>
      <c r="F107" s="93"/>
    </row>
    <row r="108" spans="1:6" s="7" customFormat="1" ht="11.25">
      <c r="A108" s="29" t="s">
        <v>258</v>
      </c>
      <c r="B108" s="30" t="s">
        <v>94</v>
      </c>
      <c r="C108" s="28" t="s">
        <v>88</v>
      </c>
      <c r="D108" s="119">
        <v>0</v>
      </c>
      <c r="E108" s="126">
        <v>0</v>
      </c>
      <c r="F108" s="84">
        <f>D108+E108</f>
        <v>0</v>
      </c>
    </row>
    <row r="109" spans="1:6" s="7" customFormat="1" ht="11.25">
      <c r="A109" s="29" t="s">
        <v>218</v>
      </c>
      <c r="B109" s="27" t="s">
        <v>95</v>
      </c>
      <c r="C109" s="51" t="s">
        <v>96</v>
      </c>
      <c r="D109" s="119">
        <v>0</v>
      </c>
      <c r="E109" s="126">
        <v>0</v>
      </c>
      <c r="F109" s="84">
        <f>D109+E109</f>
        <v>0</v>
      </c>
    </row>
    <row r="110" spans="1:6" s="7" customFormat="1" ht="12">
      <c r="A110" s="26" t="s">
        <v>188</v>
      </c>
      <c r="B110" s="30" t="s">
        <v>97</v>
      </c>
      <c r="C110" s="28"/>
      <c r="D110" s="128">
        <f>D112-D113</f>
        <v>0</v>
      </c>
      <c r="E110" s="129">
        <f>E112-E113</f>
        <v>0</v>
      </c>
      <c r="F110" s="130">
        <f>F112-F113</f>
        <v>0</v>
      </c>
    </row>
    <row r="111" spans="1:6" s="7" customFormat="1" ht="9.9499999999999993" customHeight="1">
      <c r="A111" s="31" t="s">
        <v>18</v>
      </c>
      <c r="B111" s="32"/>
      <c r="C111" s="33"/>
      <c r="D111" s="117"/>
      <c r="E111" s="118"/>
      <c r="F111" s="93"/>
    </row>
    <row r="112" spans="1:6" s="7" customFormat="1" ht="11.25">
      <c r="A112" s="29" t="s">
        <v>226</v>
      </c>
      <c r="B112" s="30" t="s">
        <v>98</v>
      </c>
      <c r="C112" s="28" t="s">
        <v>99</v>
      </c>
      <c r="D112" s="119">
        <v>0</v>
      </c>
      <c r="E112" s="126">
        <v>0</v>
      </c>
      <c r="F112" s="84">
        <f>D112+E112</f>
        <v>0</v>
      </c>
    </row>
    <row r="113" spans="1:7" s="7" customFormat="1" ht="11.25">
      <c r="A113" s="49" t="s">
        <v>227</v>
      </c>
      <c r="B113" s="27" t="s">
        <v>100</v>
      </c>
      <c r="C113" s="51" t="s">
        <v>101</v>
      </c>
      <c r="D113" s="121">
        <v>0</v>
      </c>
      <c r="E113" s="127">
        <v>0</v>
      </c>
      <c r="F113" s="125">
        <f>D113+E113</f>
        <v>0</v>
      </c>
    </row>
    <row r="114" spans="1:7" s="7" customFormat="1" ht="24">
      <c r="A114" s="58" t="s">
        <v>197</v>
      </c>
      <c r="B114" s="27" t="s">
        <v>193</v>
      </c>
      <c r="C114" s="76"/>
      <c r="D114" s="163">
        <f>D116-D117</f>
        <v>0</v>
      </c>
      <c r="E114" s="163">
        <f>E116-E117</f>
        <v>0</v>
      </c>
      <c r="F114" s="130">
        <f>F116-F117</f>
        <v>0</v>
      </c>
    </row>
    <row r="115" spans="1:7" s="7" customFormat="1" ht="9.9499999999999993" customHeight="1">
      <c r="A115" s="31" t="s">
        <v>18</v>
      </c>
      <c r="B115" s="32"/>
      <c r="C115" s="56"/>
      <c r="D115" s="117"/>
      <c r="E115" s="117"/>
      <c r="F115" s="93"/>
    </row>
    <row r="116" spans="1:7" s="7" customFormat="1" ht="11.25">
      <c r="A116" s="60" t="s">
        <v>237</v>
      </c>
      <c r="B116" s="30" t="s">
        <v>194</v>
      </c>
      <c r="C116" s="47"/>
      <c r="D116" s="119">
        <v>0</v>
      </c>
      <c r="E116" s="119">
        <v>0</v>
      </c>
      <c r="F116" s="150">
        <f>D116+E116</f>
        <v>0</v>
      </c>
    </row>
    <row r="117" spans="1:7" s="7" customFormat="1" ht="11.25">
      <c r="A117" s="60" t="s">
        <v>244</v>
      </c>
      <c r="B117" s="27" t="s">
        <v>195</v>
      </c>
      <c r="C117" s="76"/>
      <c r="D117" s="121">
        <v>0</v>
      </c>
      <c r="E117" s="121">
        <v>0</v>
      </c>
      <c r="F117" s="125">
        <f>D117+E117</f>
        <v>0</v>
      </c>
    </row>
    <row r="118" spans="1:7" s="7" customFormat="1" ht="24">
      <c r="A118" s="52" t="s">
        <v>222</v>
      </c>
      <c r="B118" s="30" t="s">
        <v>102</v>
      </c>
      <c r="C118" s="28"/>
      <c r="D118" s="133">
        <f>D119-D156</f>
        <v>-124522</v>
      </c>
      <c r="E118" s="133">
        <f>E119-E156</f>
        <v>0</v>
      </c>
      <c r="F118" s="134">
        <f>F119-F156</f>
        <v>-124522</v>
      </c>
    </row>
    <row r="119" spans="1:7" s="7" customFormat="1" ht="22.5">
      <c r="A119" s="68" t="s">
        <v>272</v>
      </c>
      <c r="B119" s="27" t="s">
        <v>103</v>
      </c>
      <c r="C119" s="28"/>
      <c r="D119" s="123">
        <f>D120+D130+D134+D138+D142+D146</f>
        <v>-124522</v>
      </c>
      <c r="E119" s="123">
        <f>E120+E130+E134+E138+E142+E146</f>
        <v>0</v>
      </c>
      <c r="F119" s="124">
        <f>F120+F130+F134+F138+F142+F146</f>
        <v>-124522</v>
      </c>
    </row>
    <row r="120" spans="1:7" s="7" customFormat="1" ht="12">
      <c r="A120" s="26" t="s">
        <v>189</v>
      </c>
      <c r="B120" s="27" t="s">
        <v>87</v>
      </c>
      <c r="C120" s="28"/>
      <c r="D120" s="85">
        <f>D122-D123</f>
        <v>-124522</v>
      </c>
      <c r="E120" s="98">
        <f>E122-E123</f>
        <v>0</v>
      </c>
      <c r="F120" s="87">
        <f>F122-F123</f>
        <v>-124522</v>
      </c>
    </row>
    <row r="121" spans="1:7" s="7" customFormat="1" ht="9.9499999999999993" customHeight="1">
      <c r="A121" s="31" t="s">
        <v>18</v>
      </c>
      <c r="B121" s="32"/>
      <c r="C121" s="33"/>
      <c r="D121" s="117"/>
      <c r="E121" s="118"/>
      <c r="F121" s="93"/>
    </row>
    <row r="122" spans="1:7" s="7" customFormat="1" ht="11.25">
      <c r="A122" s="31" t="s">
        <v>265</v>
      </c>
      <c r="B122" s="30" t="s">
        <v>104</v>
      </c>
      <c r="C122" s="28" t="s">
        <v>105</v>
      </c>
      <c r="D122" s="119">
        <v>0</v>
      </c>
      <c r="E122" s="126"/>
      <c r="F122" s="84">
        <f>D122+E122</f>
        <v>0</v>
      </c>
    </row>
    <row r="123" spans="1:7" s="7" customFormat="1" ht="12" thickBot="1">
      <c r="A123" s="49" t="s">
        <v>252</v>
      </c>
      <c r="B123" s="36" t="s">
        <v>106</v>
      </c>
      <c r="C123" s="37" t="s">
        <v>107</v>
      </c>
      <c r="D123" s="131">
        <v>124522</v>
      </c>
      <c r="E123" s="132"/>
      <c r="F123" s="97">
        <f>D123+E123</f>
        <v>124522</v>
      </c>
    </row>
    <row r="124" spans="1:7" ht="14.1" customHeight="1">
      <c r="A124" s="70"/>
      <c r="D124" s="53"/>
      <c r="E124" s="54"/>
      <c r="F124" s="54"/>
      <c r="G124" s="5"/>
    </row>
    <row r="125" spans="1:7" s="7" customFormat="1" ht="14.1" customHeight="1">
      <c r="A125" s="55"/>
      <c r="B125" s="43"/>
      <c r="C125" s="43"/>
      <c r="D125" s="44"/>
      <c r="E125" s="174" t="s">
        <v>192</v>
      </c>
      <c r="F125" s="174"/>
    </row>
    <row r="126" spans="1:7" s="7" customFormat="1" ht="17.100000000000001" customHeight="1">
      <c r="A126" s="168" t="s">
        <v>2</v>
      </c>
      <c r="B126" s="175" t="s">
        <v>155</v>
      </c>
      <c r="C126" s="175" t="s">
        <v>156</v>
      </c>
      <c r="D126" s="175" t="s">
        <v>157</v>
      </c>
      <c r="E126" s="171" t="s">
        <v>166</v>
      </c>
      <c r="F126" s="182" t="s">
        <v>3</v>
      </c>
    </row>
    <row r="127" spans="1:7" s="7" customFormat="1" ht="17.100000000000001" customHeight="1">
      <c r="A127" s="169"/>
      <c r="B127" s="176"/>
      <c r="C127" s="176"/>
      <c r="D127" s="176"/>
      <c r="E127" s="172"/>
      <c r="F127" s="183"/>
    </row>
    <row r="128" spans="1:7" s="7" customFormat="1" ht="17.100000000000001" customHeight="1">
      <c r="A128" s="170"/>
      <c r="B128" s="177"/>
      <c r="C128" s="177"/>
      <c r="D128" s="177"/>
      <c r="E128" s="173"/>
      <c r="F128" s="184"/>
    </row>
    <row r="129" spans="1:9" s="7" customFormat="1" ht="12" thickBot="1">
      <c r="A129" s="19">
        <v>1</v>
      </c>
      <c r="B129" s="20">
        <v>2</v>
      </c>
      <c r="C129" s="20">
        <v>3</v>
      </c>
      <c r="D129" s="21">
        <v>4</v>
      </c>
      <c r="E129" s="22" t="s">
        <v>4</v>
      </c>
      <c r="F129" s="22" t="s">
        <v>5</v>
      </c>
    </row>
    <row r="130" spans="1:9" s="7" customFormat="1" ht="12">
      <c r="A130" s="34" t="s">
        <v>233</v>
      </c>
      <c r="B130" s="24" t="s">
        <v>91</v>
      </c>
      <c r="C130" s="25"/>
      <c r="D130" s="113">
        <f>D132-D133</f>
        <v>0</v>
      </c>
      <c r="E130" s="114">
        <f>E132-E133</f>
        <v>0</v>
      </c>
      <c r="F130" s="115">
        <f>F132-F133</f>
        <v>0</v>
      </c>
    </row>
    <row r="131" spans="1:9" s="7" customFormat="1" ht="9.9499999999999993" customHeight="1">
      <c r="A131" s="31" t="s">
        <v>18</v>
      </c>
      <c r="B131" s="32"/>
      <c r="C131" s="33"/>
      <c r="D131" s="117"/>
      <c r="E131" s="118"/>
      <c r="F131" s="93"/>
    </row>
    <row r="132" spans="1:9" s="7" customFormat="1" ht="11.25">
      <c r="A132" s="29" t="s">
        <v>234</v>
      </c>
      <c r="B132" s="30" t="s">
        <v>108</v>
      </c>
      <c r="C132" s="28" t="s">
        <v>109</v>
      </c>
      <c r="D132" s="119">
        <v>0</v>
      </c>
      <c r="E132" s="126">
        <v>0</v>
      </c>
      <c r="F132" s="84">
        <f>D132+E132</f>
        <v>0</v>
      </c>
    </row>
    <row r="133" spans="1:9" s="7" customFormat="1" ht="11.25">
      <c r="A133" s="31" t="s">
        <v>235</v>
      </c>
      <c r="B133" s="30" t="s">
        <v>111</v>
      </c>
      <c r="C133" s="28" t="s">
        <v>112</v>
      </c>
      <c r="D133" s="119">
        <v>0</v>
      </c>
      <c r="E133" s="135">
        <v>0</v>
      </c>
      <c r="F133" s="84">
        <f>D133+E133</f>
        <v>0</v>
      </c>
    </row>
    <row r="134" spans="1:9" s="7" customFormat="1" ht="12">
      <c r="A134" s="34" t="s">
        <v>113</v>
      </c>
      <c r="B134" s="27" t="s">
        <v>101</v>
      </c>
      <c r="C134" s="28"/>
      <c r="D134" s="85">
        <f>D136-D137</f>
        <v>0</v>
      </c>
      <c r="E134" s="136">
        <f>E136-E137</f>
        <v>0</v>
      </c>
      <c r="F134" s="87">
        <f>F136-F137</f>
        <v>0</v>
      </c>
    </row>
    <row r="135" spans="1:9" s="7" customFormat="1" ht="9.9499999999999993" customHeight="1">
      <c r="A135" s="31" t="s">
        <v>18</v>
      </c>
      <c r="B135" s="32"/>
      <c r="C135" s="33"/>
      <c r="D135" s="117"/>
      <c r="E135" s="137"/>
      <c r="F135" s="93"/>
    </row>
    <row r="136" spans="1:9" s="7" customFormat="1" ht="11.25">
      <c r="A136" s="29" t="s">
        <v>271</v>
      </c>
      <c r="B136" s="30" t="s">
        <v>114</v>
      </c>
      <c r="C136" s="28" t="s">
        <v>115</v>
      </c>
      <c r="D136" s="119">
        <v>0</v>
      </c>
      <c r="E136" s="126">
        <v>0</v>
      </c>
      <c r="F136" s="84">
        <f>D136+E136</f>
        <v>0</v>
      </c>
    </row>
    <row r="137" spans="1:9" s="7" customFormat="1" ht="11.25">
      <c r="A137" s="31" t="s">
        <v>241</v>
      </c>
      <c r="B137" s="27" t="s">
        <v>116</v>
      </c>
      <c r="C137" s="28" t="s">
        <v>117</v>
      </c>
      <c r="D137" s="121">
        <v>0</v>
      </c>
      <c r="E137" s="138">
        <v>0</v>
      </c>
      <c r="F137" s="84">
        <f>D137+E137</f>
        <v>0</v>
      </c>
      <c r="I137" s="75"/>
    </row>
    <row r="138" spans="1:9" s="7" customFormat="1" ht="12">
      <c r="A138" s="34" t="s">
        <v>213</v>
      </c>
      <c r="B138" s="27" t="s">
        <v>118</v>
      </c>
      <c r="C138" s="28"/>
      <c r="D138" s="85">
        <f>D140-D141</f>
        <v>0</v>
      </c>
      <c r="E138" s="136">
        <f>E140-E141</f>
        <v>0</v>
      </c>
      <c r="F138" s="87">
        <f>F140-F141</f>
        <v>0</v>
      </c>
    </row>
    <row r="139" spans="1:9" s="7" customFormat="1" ht="9.9499999999999993" customHeight="1">
      <c r="A139" s="31" t="s">
        <v>18</v>
      </c>
      <c r="B139" s="32"/>
      <c r="C139" s="33"/>
      <c r="D139" s="117"/>
      <c r="E139" s="137"/>
      <c r="F139" s="93"/>
    </row>
    <row r="140" spans="1:9" s="7" customFormat="1" ht="11.25">
      <c r="A140" s="29" t="s">
        <v>216</v>
      </c>
      <c r="B140" s="30" t="s">
        <v>119</v>
      </c>
      <c r="C140" s="28" t="s">
        <v>120</v>
      </c>
      <c r="D140" s="119">
        <v>0</v>
      </c>
      <c r="E140" s="139">
        <v>0</v>
      </c>
      <c r="F140" s="84">
        <f>D140+E140</f>
        <v>0</v>
      </c>
    </row>
    <row r="141" spans="1:9" s="7" customFormat="1" ht="11.25">
      <c r="A141" s="49" t="s">
        <v>273</v>
      </c>
      <c r="B141" s="32" t="s">
        <v>121</v>
      </c>
      <c r="C141" s="33" t="s">
        <v>122</v>
      </c>
      <c r="D141" s="121">
        <v>0</v>
      </c>
      <c r="E141" s="138">
        <v>0</v>
      </c>
      <c r="F141" s="84">
        <f>D141+E141</f>
        <v>0</v>
      </c>
    </row>
    <row r="142" spans="1:9" s="7" customFormat="1" ht="12">
      <c r="A142" s="67" t="s">
        <v>190</v>
      </c>
      <c r="B142" s="32" t="s">
        <v>123</v>
      </c>
      <c r="C142" s="56"/>
      <c r="D142" s="140">
        <f>D144-D145</f>
        <v>0</v>
      </c>
      <c r="E142" s="141">
        <f>E144-E145</f>
        <v>0</v>
      </c>
      <c r="F142" s="87">
        <f>F144-F145</f>
        <v>0</v>
      </c>
    </row>
    <row r="143" spans="1:9" s="7" customFormat="1" ht="9.9499999999999993" customHeight="1">
      <c r="A143" s="57" t="s">
        <v>18</v>
      </c>
      <c r="B143" s="73"/>
      <c r="C143" s="35"/>
      <c r="D143" s="117"/>
      <c r="E143" s="137"/>
      <c r="F143" s="93"/>
    </row>
    <row r="144" spans="1:9" s="7" customFormat="1" ht="11.25">
      <c r="A144" s="57" t="s">
        <v>217</v>
      </c>
      <c r="B144" s="74" t="s">
        <v>124</v>
      </c>
      <c r="C144" s="47" t="s">
        <v>125</v>
      </c>
      <c r="D144" s="142">
        <v>0</v>
      </c>
      <c r="E144" s="143">
        <v>0</v>
      </c>
      <c r="F144" s="84">
        <f>D144+E144</f>
        <v>0</v>
      </c>
    </row>
    <row r="145" spans="1:7" s="7" customFormat="1" ht="11.25">
      <c r="A145" s="165" t="s">
        <v>224</v>
      </c>
      <c r="B145" s="30" t="s">
        <v>126</v>
      </c>
      <c r="C145" s="47" t="s">
        <v>127</v>
      </c>
      <c r="D145" s="144">
        <v>0</v>
      </c>
      <c r="E145" s="145">
        <v>0</v>
      </c>
      <c r="F145" s="84">
        <f>D145+E145</f>
        <v>0</v>
      </c>
    </row>
    <row r="146" spans="1:7" s="7" customFormat="1" ht="24">
      <c r="A146" s="58" t="s">
        <v>191</v>
      </c>
      <c r="B146" s="30" t="s">
        <v>128</v>
      </c>
      <c r="C146" s="33"/>
      <c r="D146" s="85">
        <f>D148-D149</f>
        <v>0</v>
      </c>
      <c r="E146" s="136">
        <f>E148-E149</f>
        <v>0</v>
      </c>
      <c r="F146" s="87">
        <f>F148-F149</f>
        <v>0</v>
      </c>
    </row>
    <row r="147" spans="1:7" s="7" customFormat="1" ht="9.9499999999999993" customHeight="1">
      <c r="A147" s="31" t="s">
        <v>18</v>
      </c>
      <c r="B147" s="32"/>
      <c r="C147" s="35"/>
      <c r="D147" s="117"/>
      <c r="E147" s="137"/>
      <c r="F147" s="93"/>
    </row>
    <row r="148" spans="1:7" s="7" customFormat="1" ht="11.25">
      <c r="A148" s="29" t="s">
        <v>225</v>
      </c>
      <c r="B148" s="30" t="s">
        <v>129</v>
      </c>
      <c r="C148" s="28" t="s">
        <v>130</v>
      </c>
      <c r="D148" s="119">
        <v>0</v>
      </c>
      <c r="E148" s="139">
        <v>0</v>
      </c>
      <c r="F148" s="84">
        <f>D148+E148</f>
        <v>0</v>
      </c>
    </row>
    <row r="149" spans="1:7" s="7" customFormat="1" ht="12" thickBot="1">
      <c r="A149" s="29" t="s">
        <v>253</v>
      </c>
      <c r="B149" s="36" t="s">
        <v>131</v>
      </c>
      <c r="C149" s="37" t="s">
        <v>132</v>
      </c>
      <c r="D149" s="131"/>
      <c r="E149" s="146"/>
      <c r="F149" s="97">
        <f>D149+E149</f>
        <v>0</v>
      </c>
    </row>
    <row r="150" spans="1:7" ht="14.1" customHeight="1">
      <c r="A150" s="70"/>
      <c r="D150" s="53"/>
      <c r="E150" s="54"/>
      <c r="F150" s="54"/>
      <c r="G150" s="5"/>
    </row>
    <row r="151" spans="1:7" s="7" customFormat="1" ht="14.1" customHeight="1">
      <c r="A151" s="55"/>
      <c r="B151" s="43"/>
      <c r="C151" s="43"/>
      <c r="D151" s="44"/>
      <c r="E151" s="174" t="s">
        <v>203</v>
      </c>
      <c r="F151" s="174"/>
    </row>
    <row r="152" spans="1:7" s="7" customFormat="1" ht="17.100000000000001" customHeight="1">
      <c r="A152" s="168" t="s">
        <v>2</v>
      </c>
      <c r="B152" s="175" t="s">
        <v>155</v>
      </c>
      <c r="C152" s="175" t="s">
        <v>156</v>
      </c>
      <c r="D152" s="175" t="s">
        <v>157</v>
      </c>
      <c r="E152" s="171" t="s">
        <v>166</v>
      </c>
      <c r="F152" s="182" t="s">
        <v>3</v>
      </c>
    </row>
    <row r="153" spans="1:7" s="7" customFormat="1" ht="17.100000000000001" customHeight="1">
      <c r="A153" s="169"/>
      <c r="B153" s="176"/>
      <c r="C153" s="176"/>
      <c r="D153" s="176"/>
      <c r="E153" s="172"/>
      <c r="F153" s="183"/>
    </row>
    <row r="154" spans="1:7" s="7" customFormat="1" ht="17.100000000000001" customHeight="1">
      <c r="A154" s="170"/>
      <c r="B154" s="177"/>
      <c r="C154" s="177"/>
      <c r="D154" s="177"/>
      <c r="E154" s="173"/>
      <c r="F154" s="184"/>
    </row>
    <row r="155" spans="1:7" s="7" customFormat="1" ht="12" thickBot="1">
      <c r="A155" s="19">
        <v>1</v>
      </c>
      <c r="B155" s="20">
        <v>2</v>
      </c>
      <c r="C155" s="20">
        <v>3</v>
      </c>
      <c r="D155" s="21">
        <v>4</v>
      </c>
      <c r="E155" s="22" t="s">
        <v>4</v>
      </c>
      <c r="F155" s="22" t="s">
        <v>5</v>
      </c>
    </row>
    <row r="156" spans="1:7" s="7" customFormat="1" ht="11.25">
      <c r="A156" s="50" t="s">
        <v>266</v>
      </c>
      <c r="B156" s="24" t="s">
        <v>105</v>
      </c>
      <c r="C156" s="25"/>
      <c r="D156" s="80">
        <f>D157+D161+D165</f>
        <v>0</v>
      </c>
      <c r="E156" s="80">
        <f>E157+E161+E165</f>
        <v>0</v>
      </c>
      <c r="F156" s="81">
        <f>F157+F161+F165</f>
        <v>0</v>
      </c>
    </row>
    <row r="157" spans="1:7" s="7" customFormat="1" ht="24">
      <c r="A157" s="26" t="s">
        <v>163</v>
      </c>
      <c r="B157" s="30" t="s">
        <v>109</v>
      </c>
      <c r="C157" s="28"/>
      <c r="D157" s="107">
        <f>D159-D160</f>
        <v>0</v>
      </c>
      <c r="E157" s="147">
        <f>E159-E160</f>
        <v>0</v>
      </c>
      <c r="F157" s="87">
        <f>F159-F160</f>
        <v>0</v>
      </c>
    </row>
    <row r="158" spans="1:7" s="7" customFormat="1" ht="9.9499999999999993" customHeight="1">
      <c r="A158" s="31" t="s">
        <v>18</v>
      </c>
      <c r="B158" s="32"/>
      <c r="C158" s="33"/>
      <c r="D158" s="117"/>
      <c r="E158" s="137"/>
      <c r="F158" s="93"/>
    </row>
    <row r="159" spans="1:7" s="7" customFormat="1" ht="22.5">
      <c r="A159" s="29" t="s">
        <v>259</v>
      </c>
      <c r="B159" s="30" t="s">
        <v>133</v>
      </c>
      <c r="C159" s="28" t="s">
        <v>134</v>
      </c>
      <c r="D159" s="119">
        <v>0</v>
      </c>
      <c r="E159" s="139">
        <v>0</v>
      </c>
      <c r="F159" s="84">
        <f>D159+E159</f>
        <v>0</v>
      </c>
      <c r="G159" s="59"/>
    </row>
    <row r="160" spans="1:7" s="7" customFormat="1" ht="22.5">
      <c r="A160" s="29" t="s">
        <v>243</v>
      </c>
      <c r="B160" s="27" t="s">
        <v>135</v>
      </c>
      <c r="C160" s="28" t="s">
        <v>136</v>
      </c>
      <c r="D160" s="121">
        <v>0</v>
      </c>
      <c r="E160" s="138">
        <v>0</v>
      </c>
      <c r="F160" s="84">
        <f>D160+E160</f>
        <v>0</v>
      </c>
    </row>
    <row r="161" spans="1:7" s="7" customFormat="1" ht="24">
      <c r="A161" s="26" t="s">
        <v>164</v>
      </c>
      <c r="B161" s="27" t="s">
        <v>115</v>
      </c>
      <c r="C161" s="28"/>
      <c r="D161" s="85">
        <f>D163-D164</f>
        <v>0</v>
      </c>
      <c r="E161" s="136">
        <f>E163-E164</f>
        <v>0</v>
      </c>
      <c r="F161" s="87">
        <f>F163-F164</f>
        <v>0</v>
      </c>
    </row>
    <row r="162" spans="1:7" s="7" customFormat="1" ht="9.9499999999999993" customHeight="1">
      <c r="A162" s="31" t="s">
        <v>18</v>
      </c>
      <c r="B162" s="32"/>
      <c r="C162" s="33"/>
      <c r="D162" s="117"/>
      <c r="E162" s="137"/>
      <c r="F162" s="93"/>
    </row>
    <row r="163" spans="1:7" s="7" customFormat="1" ht="11.25">
      <c r="A163" s="29" t="s">
        <v>260</v>
      </c>
      <c r="B163" s="30" t="s">
        <v>137</v>
      </c>
      <c r="C163" s="28" t="s">
        <v>138</v>
      </c>
      <c r="D163" s="119">
        <v>0</v>
      </c>
      <c r="E163" s="139">
        <v>0</v>
      </c>
      <c r="F163" s="84">
        <f>D163+E163</f>
        <v>0</v>
      </c>
      <c r="G163" s="59"/>
    </row>
    <row r="164" spans="1:7" s="7" customFormat="1" ht="11.25">
      <c r="A164" s="49" t="s">
        <v>261</v>
      </c>
      <c r="B164" s="27" t="s">
        <v>139</v>
      </c>
      <c r="C164" s="28" t="s">
        <v>140</v>
      </c>
      <c r="D164" s="121">
        <v>0</v>
      </c>
      <c r="E164" s="138">
        <v>0</v>
      </c>
      <c r="F164" s="84">
        <f>D164+E164</f>
        <v>0</v>
      </c>
    </row>
    <row r="165" spans="1:7" s="7" customFormat="1" ht="12">
      <c r="A165" s="45" t="s">
        <v>165</v>
      </c>
      <c r="B165" s="27" t="s">
        <v>120</v>
      </c>
      <c r="C165" s="28"/>
      <c r="D165" s="85">
        <f>D167-D168</f>
        <v>0</v>
      </c>
      <c r="E165" s="136">
        <f>E167-E168</f>
        <v>0</v>
      </c>
      <c r="F165" s="87">
        <f>F167-F168</f>
        <v>0</v>
      </c>
    </row>
    <row r="166" spans="1:7" s="7" customFormat="1" ht="9.9499999999999993" customHeight="1">
      <c r="A166" s="46" t="s">
        <v>18</v>
      </c>
      <c r="B166" s="32"/>
      <c r="C166" s="33"/>
      <c r="D166" s="117"/>
      <c r="E166" s="137"/>
      <c r="F166" s="93"/>
    </row>
    <row r="167" spans="1:7" s="7" customFormat="1" ht="11.25">
      <c r="A167" s="60" t="s">
        <v>267</v>
      </c>
      <c r="B167" s="30" t="s">
        <v>141</v>
      </c>
      <c r="C167" s="28" t="s">
        <v>142</v>
      </c>
      <c r="D167" s="119">
        <v>124522</v>
      </c>
      <c r="E167" s="139"/>
      <c r="F167" s="84">
        <f>D167+E167</f>
        <v>124522</v>
      </c>
      <c r="G167" s="59"/>
    </row>
    <row r="168" spans="1:7" s="7" customFormat="1" ht="12" thickBot="1">
      <c r="A168" s="49" t="s">
        <v>275</v>
      </c>
      <c r="B168" s="36" t="s">
        <v>143</v>
      </c>
      <c r="C168" s="37" t="s">
        <v>144</v>
      </c>
      <c r="D168" s="131">
        <v>124522</v>
      </c>
      <c r="E168" s="146"/>
      <c r="F168" s="97">
        <f>D168+E168</f>
        <v>124522</v>
      </c>
      <c r="G168" s="59"/>
    </row>
    <row r="169" spans="1:7" s="7" customFormat="1" ht="8.25" customHeight="1">
      <c r="A169" s="48"/>
      <c r="B169" s="40"/>
      <c r="C169" s="40"/>
      <c r="D169" s="40"/>
      <c r="E169" s="40"/>
      <c r="F169" s="40"/>
    </row>
    <row r="170" spans="1:7" s="7" customFormat="1" ht="11.25" customHeight="1">
      <c r="A170" s="11"/>
      <c r="B170" s="40"/>
      <c r="C170" s="11"/>
      <c r="D170" s="61"/>
      <c r="E170" s="62"/>
      <c r="F170" s="62"/>
    </row>
    <row r="171" spans="1:7" s="7" customFormat="1" ht="42" customHeight="1">
      <c r="A171" s="11"/>
      <c r="B171" s="40"/>
      <c r="C171" s="11"/>
      <c r="D171" s="61"/>
      <c r="E171" s="62"/>
      <c r="F171" s="62"/>
    </row>
    <row r="172" spans="1:7" s="7" customFormat="1" ht="23.25" customHeight="1">
      <c r="A172" s="11" t="s">
        <v>145</v>
      </c>
      <c r="B172" s="180" t="s">
        <v>281</v>
      </c>
      <c r="C172" s="180"/>
      <c r="D172" s="180"/>
      <c r="E172" s="62"/>
      <c r="F172" s="62"/>
    </row>
    <row r="173" spans="1:7" s="7" customFormat="1" ht="12.2" customHeight="1">
      <c r="A173" s="63" t="s">
        <v>146</v>
      </c>
      <c r="B173" s="179" t="s">
        <v>147</v>
      </c>
      <c r="C173" s="179"/>
      <c r="D173" s="179"/>
      <c r="E173" s="62"/>
      <c r="F173" s="62"/>
    </row>
    <row r="174" spans="1:7" s="7" customFormat="1" ht="17.850000000000001" customHeight="1">
      <c r="A174" s="11"/>
      <c r="B174" s="11"/>
      <c r="C174" s="11"/>
      <c r="D174" s="11"/>
      <c r="E174" s="62"/>
      <c r="F174" s="62"/>
    </row>
    <row r="175" spans="1:7" s="7" customFormat="1" ht="23.25" customHeight="1">
      <c r="A175" s="7" t="s">
        <v>148</v>
      </c>
      <c r="B175" s="181" t="s">
        <v>205</v>
      </c>
      <c r="C175" s="181"/>
      <c r="D175" s="181"/>
      <c r="E175" s="62"/>
      <c r="F175" s="62"/>
    </row>
    <row r="176" spans="1:7" s="7" customFormat="1" ht="12" customHeight="1">
      <c r="A176" s="7" t="s">
        <v>146</v>
      </c>
      <c r="B176" s="178" t="s">
        <v>147</v>
      </c>
      <c r="C176" s="178"/>
      <c r="D176" s="178"/>
      <c r="E176" s="62"/>
      <c r="F176" s="62"/>
    </row>
    <row r="177" spans="1:7">
      <c r="D177" s="2"/>
      <c r="G177" s="5"/>
    </row>
    <row r="178" spans="1:7">
      <c r="A178" s="167" t="s">
        <v>282</v>
      </c>
      <c r="D178" s="64"/>
      <c r="G178" s="5"/>
    </row>
    <row r="179" spans="1:7">
      <c r="D179" s="64"/>
      <c r="G179" s="5"/>
    </row>
  </sheetData>
  <mergeCells count="50">
    <mergeCell ref="A152:A154"/>
    <mergeCell ref="B152:B154"/>
    <mergeCell ref="C152:C154"/>
    <mergeCell ref="D152:D154"/>
    <mergeCell ref="F152:F154"/>
    <mergeCell ref="E92:F92"/>
    <mergeCell ref="F93:F95"/>
    <mergeCell ref="C36:C38"/>
    <mergeCell ref="D36:D38"/>
    <mergeCell ref="C62:C64"/>
    <mergeCell ref="E152:E154"/>
    <mergeCell ref="F62:F64"/>
    <mergeCell ref="D93:D95"/>
    <mergeCell ref="E36:E38"/>
    <mergeCell ref="B6:D6"/>
    <mergeCell ref="D15:D17"/>
    <mergeCell ref="F15:F17"/>
    <mergeCell ref="E15:E17"/>
    <mergeCell ref="B11:D11"/>
    <mergeCell ref="B36:B38"/>
    <mergeCell ref="E35:F35"/>
    <mergeCell ref="F36:F38"/>
    <mergeCell ref="E151:F151"/>
    <mergeCell ref="D62:D64"/>
    <mergeCell ref="B62:B64"/>
    <mergeCell ref="F126:F128"/>
    <mergeCell ref="E126:E128"/>
    <mergeCell ref="A3:F3"/>
    <mergeCell ref="C15:C17"/>
    <mergeCell ref="B10:D10"/>
    <mergeCell ref="B13:C13"/>
    <mergeCell ref="A15:A17"/>
    <mergeCell ref="B15:B17"/>
    <mergeCell ref="B176:D176"/>
    <mergeCell ref="B173:D173"/>
    <mergeCell ref="B172:D172"/>
    <mergeCell ref="B175:D175"/>
    <mergeCell ref="B93:B95"/>
    <mergeCell ref="C93:C95"/>
    <mergeCell ref="D126:D128"/>
    <mergeCell ref="C126:C128"/>
    <mergeCell ref="B126:B128"/>
    <mergeCell ref="A126:A128"/>
    <mergeCell ref="E93:E95"/>
    <mergeCell ref="E62:E64"/>
    <mergeCell ref="A93:A95"/>
    <mergeCell ref="A62:A64"/>
    <mergeCell ref="A36:A38"/>
    <mergeCell ref="E125:F125"/>
    <mergeCell ref="E61:F61"/>
  </mergeCells>
  <phoneticPr fontId="0" type="noConversion"/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6" manualBreakCount="6">
    <brk id="33" max="16383" man="1"/>
    <brk id="59" max="16383" man="1"/>
    <brk id="90" max="16383" man="1"/>
    <brk id="123" max="16383" man="1"/>
    <brk id="149" max="16383" man="1"/>
    <brk id="179" max="16383" man="1"/>
  </rowBreaks>
  <ignoredErrors>
    <ignoredError sqref="F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User</cp:lastModifiedBy>
  <cp:lastPrinted>2015-02-17T05:25:12Z</cp:lastPrinted>
  <dcterms:created xsi:type="dcterms:W3CDTF">2007-06-20T08:24:42Z</dcterms:created>
  <dcterms:modified xsi:type="dcterms:W3CDTF">2015-02-17T05:25:13Z</dcterms:modified>
</cp:coreProperties>
</file>